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"/>
    </mc:Choice>
  </mc:AlternateContent>
  <xr:revisionPtr revIDLastSave="0" documentId="13_ncr:1_{2DE87490-2F1E-4C4A-B52B-CAEB7707CE91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A" sheetId="27" r:id="rId2"/>
    <sheet name="AC" sheetId="22" r:id="rId3"/>
    <sheet name="MnCare" sheetId="26" r:id="rId4"/>
    <sheet name="BHF" sheetId="25" r:id="rId5"/>
    <sheet name="GA" sheetId="3" r:id="rId6"/>
    <sheet name="MSA &amp; HS" sheetId="2" r:id="rId7"/>
  </sheets>
  <definedNames>
    <definedName name="___1998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2">#REF!</definedName>
    <definedName name="_1_1998" localSheetId="1">MA!$A$2458:$A$2459</definedName>
    <definedName name="_1_1998">#REF!</definedName>
    <definedName name="_1_32" localSheetId="2">#REF!</definedName>
    <definedName name="_1_32">#REF!</definedName>
    <definedName name="_1998" localSheetId="2">#REF!</definedName>
    <definedName name="_1998">#REF!</definedName>
    <definedName name="_2" localSheetId="2">#REF!</definedName>
    <definedName name="_2">#REF!</definedName>
    <definedName name="_2_2" localSheetId="2">#REF!</definedName>
    <definedName name="_2_2" localSheetId="1">MA!$A$1958:$A$1959</definedName>
    <definedName name="_2_2">#REF!</definedName>
    <definedName name="_2S" localSheetId="2">#REF!</definedName>
    <definedName name="_2S">#REF!</definedName>
    <definedName name="_3_2S" localSheetId="2">#REF!</definedName>
    <definedName name="_3_2S" localSheetId="1">MA!$E$895:$G$896</definedName>
    <definedName name="_3_2S">#REF!</definedName>
    <definedName name="_4_90" localSheetId="2">#REF!</definedName>
    <definedName name="_4_90" localSheetId="1">MA!$A$2348:$A$2351</definedName>
    <definedName name="_4_90">#REF!</definedName>
    <definedName name="_5ICFMR_TABLE" localSheetId="2">#REF!</definedName>
    <definedName name="_5ICFMR_TABLE" localSheetId="1">MA!$A$2079:$G$2198</definedName>
    <definedName name="_5ICFMR_TABLE">#REF!</definedName>
    <definedName name="_90" localSheetId="2">#REF!</definedName>
    <definedName name="_90">#REF!</definedName>
    <definedName name="_AMO_XmlVersion" hidden="1">"'1'"</definedName>
    <definedName name="ACTABLES" localSheetId="2">#REF!</definedName>
    <definedName name="ACTABLES">#REF!</definedName>
    <definedName name="ACTUAL" localSheetId="2">#REF!</definedName>
    <definedName name="ACTUAL" localSheetId="1">MA!$A$3481:$G$3539</definedName>
    <definedName name="ACTUAL">#REF!</definedName>
    <definedName name="ACUTECARE" localSheetId="2">#REF!</definedName>
    <definedName name="ACUTECARE" localSheetId="1">MA!$A$1443</definedName>
    <definedName name="ACUTECARE">#REF!</definedName>
    <definedName name="ADJ" localSheetId="2">#REF!</definedName>
    <definedName name="ADJ" localSheetId="1">MA!$A$1443:$G$1501</definedName>
    <definedName name="ADJ">#REF!</definedName>
    <definedName name="BCTABLE" localSheetId="2">#REF!</definedName>
    <definedName name="BCTABLE" localSheetId="1">MA!$A$1348:$G$1375</definedName>
    <definedName name="BCTABLE">#REF!</definedName>
    <definedName name="CACTABLE" localSheetId="2">#REF!</definedName>
    <definedName name="CACTABLE" localSheetId="1">MA!$A$2736:$G$2810</definedName>
    <definedName name="CACTABLE">#REF!</definedName>
    <definedName name="CADITABLE" localSheetId="2">#REF!</definedName>
    <definedName name="CADITABLE" localSheetId="1">MA!$A$2633:$G$2705</definedName>
    <definedName name="CADITABLE">#REF!</definedName>
    <definedName name="CHANGEFMAPPR" localSheetId="2">#REF!</definedName>
    <definedName name="CHANGEFMAPPR">#REF!</definedName>
    <definedName name="CSG" localSheetId="2">#REF!</definedName>
    <definedName name="CSG" localSheetId="1">MA!$A$604:$G$3204</definedName>
    <definedName name="CSG">#REF!</definedName>
    <definedName name="CSGTABLE" localSheetId="2">#REF!</definedName>
    <definedName name="CSGTABLE" localSheetId="1">MA!$A$3204:$G$3253</definedName>
    <definedName name="CSGTABLE">#REF!</definedName>
    <definedName name="DATE" localSheetId="2">#REF!</definedName>
    <definedName name="DATE" localSheetId="1">MA!$A$782</definedName>
    <definedName name="DATE">#REF!</definedName>
    <definedName name="DDWAIVTABLE" localSheetId="2">#REF!</definedName>
    <definedName name="DDWAIVTABLE" localSheetId="1">MA!$A$2337:$G$2410</definedName>
    <definedName name="DDWAIVTABLE">#REF!</definedName>
    <definedName name="DMIETABLE" localSheetId="2">#REF!</definedName>
    <definedName name="DMIETABLE" localSheetId="1">MA!$A$3540:$G$3659</definedName>
    <definedName name="DMIETABLE">#REF!</definedName>
    <definedName name="DTHTABLE" localSheetId="2">#REF!</definedName>
    <definedName name="DTHTABLE" localSheetId="1">MA!$A$2177:$G$2205</definedName>
    <definedName name="DTHTABLE">#REF!</definedName>
    <definedName name="EWTABLE" localSheetId="2">#REF!</definedName>
    <definedName name="EWTABLE" localSheetId="1">MA!$A$2440:$G$2511</definedName>
    <definedName name="EWTABLE">#REF!</definedName>
    <definedName name="EXPTABLE" localSheetId="2">#REF!</definedName>
    <definedName name="EXPTABLE" localSheetId="1">MA!$A$1029:$G$1090</definedName>
    <definedName name="EXPTABLE">#REF!</definedName>
    <definedName name="FCSTCHANGES" localSheetId="2">#REF!</definedName>
    <definedName name="FCSTCHANGES">#REF!</definedName>
    <definedName name="FORECASTCHANGES" localSheetId="2">#REF!</definedName>
    <definedName name="FORECASTCHANGES">#REF!</definedName>
    <definedName name="FPTABLE" localSheetId="2">#REF!</definedName>
    <definedName name="FPTABLE" localSheetId="1">MA!$A$1217:$G$1330</definedName>
    <definedName name="FPTABLE">#REF!</definedName>
    <definedName name="FPTABLES" localSheetId="2">#REF!</definedName>
    <definedName name="FPTABLES" localSheetId="1">MA!$A$1217:$G$1329</definedName>
    <definedName name="FPTABLES">#REF!</definedName>
    <definedName name="HCBTOTAL" localSheetId="2">#REF!</definedName>
    <definedName name="HCBTOTAL" localSheetId="1">MA!$A$872</definedName>
    <definedName name="HCBTOTAL">#REF!</definedName>
    <definedName name="I" localSheetId="2">#REF!</definedName>
    <definedName name="I">#REF!</definedName>
    <definedName name="ICFMRT" localSheetId="2">#REF!</definedName>
    <definedName name="ICFMRT" localSheetId="1">MA!$A$2079</definedName>
    <definedName name="ICFMRT">#REF!</definedName>
    <definedName name="ICFMRTABLE" localSheetId="2">#REF!</definedName>
    <definedName name="ICFMRTABLE" localSheetId="1">MA!$A$2079:$G$2109</definedName>
    <definedName name="ICFMRTABLE">#REF!</definedName>
    <definedName name="IEP" localSheetId="2">#REF!</definedName>
    <definedName name="IEP" localSheetId="1">MA!$A$1859:$H$1905</definedName>
    <definedName name="IEP">#REF!</definedName>
    <definedName name="IM" localSheetId="2">#REF!</definedName>
    <definedName name="IM" localSheetId="1">MA!$A$3828:$G$3861</definedName>
    <definedName name="IM">#REF!</definedName>
    <definedName name="INSTTOTAL" localSheetId="2">#REF!</definedName>
    <definedName name="INSTTOTAL" localSheetId="1">MA!$A$810</definedName>
    <definedName name="INSTTOTAL">#REF!</definedName>
    <definedName name="MC" localSheetId="2">#REF!</definedName>
    <definedName name="MC" localSheetId="1">MA!$A$1091:$G$1118</definedName>
    <definedName name="MC">#REF!</definedName>
    <definedName name="METOTABLE" localSheetId="2">#REF!</definedName>
    <definedName name="METOTABLE" localSheetId="1">MA!$A$2232:$G$2281</definedName>
    <definedName name="METOTABLE">#REF!</definedName>
    <definedName name="MFIPTABLE" localSheetId="2">#REF!</definedName>
    <definedName name="MFIPTABLE" localSheetId="1">MA!$A$1119:$G$1197</definedName>
    <definedName name="MFIPTABLE">#REF!</definedName>
    <definedName name="NAMES" localSheetId="2">#REF!</definedName>
    <definedName name="NAMES" localSheetId="1">MA!$A$3272:$A$3461</definedName>
    <definedName name="NAMES">#REF!</definedName>
    <definedName name="NFTABLE" localSheetId="2">#REF!</definedName>
    <definedName name="NFTABLE" localSheetId="1">MA!$A$1935:$G$2006</definedName>
    <definedName name="NFTABLE">#REF!</definedName>
    <definedName name="NFTABLES" localSheetId="2">#REF!</definedName>
    <definedName name="NFTABLES" localSheetId="1">MA!$A$1935:$G$2008</definedName>
    <definedName name="NFTABLES">#REF!</definedName>
    <definedName name="NHTABLE" localSheetId="2">#REF!</definedName>
    <definedName name="NHTABLE" localSheetId="1">MA!$A$1935:$G$2006</definedName>
    <definedName name="NHTABLE">#REF!</definedName>
    <definedName name="NM" localSheetId="2">#REF!</definedName>
    <definedName name="NM" localSheetId="1">MA!$A$3660:$E$3827</definedName>
    <definedName name="NM">#REF!</definedName>
    <definedName name="P" localSheetId="2">#REF!</definedName>
    <definedName name="P" localSheetId="1">MA!$A$635</definedName>
    <definedName name="P">#REF!</definedName>
    <definedName name="PAGES6TO7" localSheetId="2">#REF!</definedName>
    <definedName name="PAGES6TO7">#REF!</definedName>
    <definedName name="PCATABLE" localSheetId="2">#REF!</definedName>
    <definedName name="PCATABLE" localSheetId="1">MA!$A$3078:$G$3203</definedName>
    <definedName name="PCATABLE">#REF!</definedName>
    <definedName name="PG6TO7" localSheetId="2">#REF!</definedName>
    <definedName name="PG6TO7">#REF!</definedName>
    <definedName name="PMPMTABLES" localSheetId="2">#REF!</definedName>
    <definedName name="PMPMTABLES">#REF!</definedName>
    <definedName name="_xlnm.Print_Area" localSheetId="2">AC!$A$1:$H$189</definedName>
    <definedName name="_xlnm.Print_Area" localSheetId="4">BHF!$A$1:$I$391</definedName>
    <definedName name="_xlnm.Print_Area" localSheetId="5">GA!$A$1:$F$53</definedName>
    <definedName name="_xlnm.Print_Area" localSheetId="3">MnCare!$A$1:$F$196</definedName>
    <definedName name="_xlnm.Print_Area" localSheetId="6">'MSA &amp; HS'!$A$1:$G$395</definedName>
    <definedName name="_xlnm.Print_Area" localSheetId="0">Summary!$A$1:$AI$46</definedName>
    <definedName name="_xlnm.Print_Area">#REF!</definedName>
    <definedName name="_xlnm.Print_Titles" localSheetId="0">Summary!$A:$B</definedName>
    <definedName name="_xlnm.Print_Titles">#N/A</definedName>
    <definedName name="RTC" localSheetId="2">#REF!</definedName>
    <definedName name="RTC" localSheetId="1">MA!$A$2232:$G$2266</definedName>
    <definedName name="RTC">#REF!</definedName>
    <definedName name="SERVTABL" localSheetId="2">#REF!</definedName>
    <definedName name="SERVTABL" localSheetId="1">MA!$A$3261</definedName>
    <definedName name="SERVTABL">#REF!</definedName>
    <definedName name="SPECIAL" localSheetId="2">#REF!</definedName>
    <definedName name="SPECIAL" localSheetId="1">MA!$A$1504:$G$1905</definedName>
    <definedName name="SPECIAL">#REF!</definedName>
    <definedName name="TABLES" localSheetId="2">#REF!</definedName>
    <definedName name="TABLES" localSheetId="1">MA!$A$1:$H$3910</definedName>
    <definedName name="TABLES">#REF!</definedName>
    <definedName name="TABLESSHORT" localSheetId="2">#REF!</definedName>
    <definedName name="TABLESSHORT" localSheetId="1">MA!$A$385</definedName>
    <definedName name="TABLESSHORT">#REF!</definedName>
    <definedName name="TBITABLE" localSheetId="2">#REF!</definedName>
    <definedName name="TBITABLE" localSheetId="1">MA!$A$2839:$G$2919</definedName>
    <definedName name="TBITABLE">#REF!</definedName>
    <definedName name="TEXT" localSheetId="2">#REF!</definedName>
    <definedName name="TEXT">#REF!</definedName>
    <definedName name="TTW" localSheetId="2">#REF!</definedName>
    <definedName name="TTW" localSheetId="1">MA!$A$3540:$G$3564</definedName>
    <definedName name="TTW">#REF!</definedName>
    <definedName name="YEARS" localSheetId="2">#REF!</definedName>
    <definedName name="YEARS" localSheetId="1">MA!$A$622:$A$626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8" l="1"/>
  <c r="R36" i="18" l="1"/>
  <c r="R34" i="18"/>
  <c r="AI41" i="18" l="1"/>
  <c r="AI36" i="18"/>
  <c r="AI34" i="18"/>
  <c r="AI32" i="18"/>
  <c r="AI30" i="18"/>
  <c r="AI24" i="18"/>
  <c r="AI14" i="18"/>
  <c r="AI13" i="18"/>
  <c r="AI12" i="18"/>
  <c r="AI11" i="18"/>
  <c r="AI10" i="18"/>
  <c r="AI15" i="18" l="1"/>
  <c r="AI28" i="18"/>
  <c r="AI45" i="18" l="1"/>
  <c r="AH28" i="18"/>
  <c r="AI19" i="18" l="1"/>
  <c r="AA28" i="18"/>
  <c r="Z28" i="18"/>
  <c r="T28" i="18"/>
  <c r="S28" i="18"/>
  <c r="AH14" i="18" l="1"/>
  <c r="AH13" i="18"/>
  <c r="AH12" i="18"/>
  <c r="AH11" i="18"/>
  <c r="AH10" i="18"/>
  <c r="AI38" i="18" l="1"/>
  <c r="Z10" i="18"/>
  <c r="S10" i="18"/>
  <c r="AA14" i="18"/>
  <c r="T14" i="18"/>
  <c r="T13" i="18"/>
  <c r="AA13" i="18"/>
  <c r="Z12" i="18"/>
  <c r="S12" i="18"/>
  <c r="AA12" i="18"/>
  <c r="T12" i="18"/>
  <c r="Z21" i="18"/>
  <c r="S21" i="18"/>
  <c r="Z11" i="18"/>
  <c r="S11" i="18"/>
  <c r="AA21" i="18"/>
  <c r="T21" i="18"/>
  <c r="AA10" i="18"/>
  <c r="T10" i="18"/>
  <c r="S13" i="18"/>
  <c r="Z13" i="18"/>
  <c r="AA11" i="18"/>
  <c r="S14" i="18"/>
  <c r="Z14" i="18"/>
  <c r="AH24" i="18"/>
  <c r="S24" i="18" l="1"/>
  <c r="Z24" i="18"/>
  <c r="AA24" i="18"/>
  <c r="T24" i="18"/>
  <c r="Z25" i="18"/>
  <c r="S25" i="18"/>
  <c r="T25" i="18"/>
  <c r="AA25" i="18"/>
  <c r="Z27" i="18"/>
  <c r="S27" i="18"/>
  <c r="T27" i="18"/>
  <c r="AA27" i="18"/>
  <c r="AH30" i="18"/>
  <c r="S30" i="18" l="1"/>
  <c r="Z30" i="18"/>
  <c r="T30" i="18"/>
  <c r="AA30" i="18"/>
  <c r="AH36" i="18"/>
  <c r="AH34" i="18"/>
  <c r="S34" i="18" l="1"/>
  <c r="Z34" i="18"/>
  <c r="T34" i="18"/>
  <c r="AA34" i="18"/>
  <c r="S36" i="18"/>
  <c r="Z36" i="18"/>
  <c r="AA36" i="18"/>
  <c r="T36" i="18"/>
  <c r="AH15" i="18" l="1"/>
  <c r="AH41" i="18"/>
  <c r="Z15" i="18" l="1"/>
  <c r="S15" i="18"/>
  <c r="Z43" i="18"/>
  <c r="S43" i="18"/>
  <c r="AA43" i="18"/>
  <c r="T43" i="18"/>
  <c r="AA15" i="18"/>
  <c r="T15" i="18"/>
  <c r="S26" i="18"/>
  <c r="Z26" i="18"/>
  <c r="T26" i="18"/>
  <c r="AA26" i="18"/>
  <c r="Z41" i="18"/>
  <c r="S41" i="18"/>
  <c r="AH45" i="18"/>
  <c r="T41" i="18"/>
  <c r="AA41" i="18"/>
  <c r="AA17" i="18" l="1"/>
  <c r="T17" i="18"/>
  <c r="Z19" i="18"/>
  <c r="S19" i="18"/>
  <c r="AH19" i="18"/>
  <c r="S17" i="18"/>
  <c r="Z17" i="18"/>
  <c r="Z45" i="18"/>
  <c r="S45" i="18"/>
  <c r="AA45" i="18"/>
  <c r="T45" i="18"/>
  <c r="AH32" i="18"/>
  <c r="AA19" i="18" l="1"/>
  <c r="T19" i="18"/>
  <c r="S20" i="18"/>
  <c r="Z20" i="18"/>
  <c r="Z38" i="18"/>
  <c r="S32" i="18"/>
  <c r="Z32" i="18"/>
  <c r="T32" i="18"/>
  <c r="AA32" i="18"/>
  <c r="AA38" i="18" l="1"/>
  <c r="AH38" i="18"/>
  <c r="S38" i="18"/>
  <c r="T20" i="18"/>
  <c r="T38" i="18" s="1"/>
  <c r="AA20" i="18"/>
  <c r="AG45" i="18"/>
  <c r="AG41" i="18"/>
  <c r="AG38" i="18"/>
  <c r="AG36" i="18"/>
  <c r="AG34" i="18"/>
  <c r="AG32" i="18"/>
  <c r="AG30" i="18"/>
  <c r="AG28" i="18"/>
  <c r="AF28" i="18"/>
  <c r="AG24" i="18"/>
  <c r="AG19" i="18"/>
  <c r="AG15" i="18"/>
  <c r="AG14" i="18"/>
  <c r="AG13" i="18"/>
  <c r="AG12" i="18"/>
  <c r="AG11" i="18"/>
  <c r="AG10" i="18"/>
  <c r="AF30" i="18" l="1"/>
  <c r="AF24" i="18" l="1"/>
  <c r="AF41" i="18" l="1"/>
  <c r="AF34" i="18" l="1"/>
  <c r="Q34" i="18"/>
  <c r="AF36" i="18"/>
  <c r="Q36" i="18"/>
  <c r="AF32" i="18" l="1"/>
  <c r="Y41" i="18" l="1"/>
  <c r="X41" i="18"/>
  <c r="Y36" i="18"/>
  <c r="X36" i="18"/>
  <c r="Y34" i="18"/>
  <c r="X34" i="18"/>
  <c r="Y32" i="18"/>
  <c r="X32" i="18"/>
  <c r="Y30" i="18"/>
  <c r="X30" i="18"/>
  <c r="Y28" i="18"/>
  <c r="X28" i="18"/>
  <c r="Y27" i="18"/>
  <c r="X27" i="18"/>
  <c r="Y25" i="18"/>
  <c r="X25" i="18"/>
  <c r="Y24" i="18"/>
  <c r="X24" i="18"/>
  <c r="Y21" i="18"/>
  <c r="X21" i="18"/>
  <c r="R41" i="18"/>
  <c r="Q41" i="18"/>
  <c r="R32" i="18"/>
  <c r="Q32" i="18"/>
  <c r="R30" i="18"/>
  <c r="Q30" i="18"/>
  <c r="R28" i="18"/>
  <c r="Q28" i="18"/>
  <c r="R27" i="18"/>
  <c r="Q27" i="18"/>
  <c r="R25" i="18"/>
  <c r="Q25" i="18"/>
  <c r="R24" i="18"/>
  <c r="Q24" i="18"/>
  <c r="R21" i="18"/>
  <c r="Q21" i="18"/>
  <c r="AE41" i="18" l="1"/>
  <c r="AE36" i="18"/>
  <c r="AE34" i="18"/>
  <c r="AE32" i="18"/>
  <c r="AE30" i="18"/>
  <c r="AE28" i="18"/>
  <c r="AE24" i="18"/>
  <c r="R43" i="18" l="1"/>
  <c r="Y43" i="18"/>
  <c r="Q43" i="18"/>
  <c r="X43" i="18"/>
  <c r="Y26" i="18" l="1"/>
  <c r="R26" i="18"/>
  <c r="Q26" i="18"/>
  <c r="X26" i="18"/>
  <c r="AF14" i="18"/>
  <c r="AF13" i="18"/>
  <c r="AF12" i="18"/>
  <c r="AF11" i="18"/>
  <c r="AF10" i="18"/>
  <c r="X12" i="18" l="1"/>
  <c r="Q12" i="18"/>
  <c r="Y13" i="18"/>
  <c r="R13" i="18"/>
  <c r="Y11" i="18"/>
  <c r="R11" i="18"/>
  <c r="Q11" i="18"/>
  <c r="X11" i="18"/>
  <c r="X10" i="18"/>
  <c r="Q10" i="18"/>
  <c r="X14" i="18"/>
  <c r="Q14" i="18"/>
  <c r="Y10" i="18"/>
  <c r="R10" i="18"/>
  <c r="Y14" i="18"/>
  <c r="R14" i="18"/>
  <c r="Q13" i="18"/>
  <c r="X13" i="18"/>
  <c r="Y12" i="18"/>
  <c r="R12" i="18"/>
  <c r="AE13" i="18"/>
  <c r="AE10" i="18"/>
  <c r="AE14" i="18"/>
  <c r="AE11" i="18"/>
  <c r="AE12" i="18"/>
  <c r="AF15" i="18"/>
  <c r="R17" i="18" l="1"/>
  <c r="Y17" i="18"/>
  <c r="Q17" i="18"/>
  <c r="X17" i="18"/>
  <c r="X15" i="18"/>
  <c r="Q15" i="18"/>
  <c r="R15" i="18"/>
  <c r="Y15" i="18"/>
  <c r="AE15" i="18"/>
  <c r="AF19" i="18"/>
  <c r="AF45" i="18"/>
  <c r="Y45" i="18" l="1"/>
  <c r="R45" i="18"/>
  <c r="Q45" i="18"/>
  <c r="X45" i="18"/>
  <c r="R19" i="18"/>
  <c r="Y19" i="18"/>
  <c r="Q19" i="18"/>
  <c r="X19" i="18"/>
  <c r="AE45" i="18"/>
  <c r="AE19" i="18"/>
  <c r="X20" i="18" l="1"/>
  <c r="Q20" i="18"/>
  <c r="Y20" i="18"/>
  <c r="R20" i="18"/>
  <c r="Q38" i="18" l="1"/>
  <c r="R38" i="18" l="1"/>
  <c r="Y38" i="18" l="1"/>
  <c r="AF38" i="18"/>
  <c r="X38" i="18"/>
  <c r="AE38" i="18"/>
</calcChain>
</file>

<file path=xl/sharedStrings.xml><?xml version="1.0" encoding="utf-8"?>
<sst xmlns="http://schemas.openxmlformats.org/spreadsheetml/2006/main" count="6192" uniqueCount="564">
  <si>
    <t xml:space="preserve"> Minnesota</t>
  </si>
  <si>
    <t>MEDICAL ASSISTANCE PROGRAM</t>
  </si>
  <si>
    <t>Fiscal</t>
  </si>
  <si>
    <t>Year</t>
  </si>
  <si>
    <t>Special Funding Items</t>
  </si>
  <si>
    <t>Non-Citizen Program</t>
  </si>
  <si>
    <t>Family Planning Waiver</t>
  </si>
  <si>
    <t>Breast &amp; Cervical Cancer Treatment</t>
  </si>
  <si>
    <t>Minnesota</t>
  </si>
  <si>
    <t>CONSUMER SUPPORT GRANTS</t>
  </si>
  <si>
    <t>Recipient and Cost Projections and</t>
  </si>
  <si>
    <t>------</t>
  </si>
  <si>
    <t>Recipient and Cost Projections</t>
  </si>
  <si>
    <t>ACTUAL</t>
  </si>
  <si>
    <t>Detail of County / School District  Share Not Reimbursed</t>
  </si>
  <si>
    <t xml:space="preserve">   are counted under  Basic Care.</t>
  </si>
  <si>
    <t>*  Payments for MA home and community-based waivers,</t>
  </si>
  <si>
    <t xml:space="preserve">   home health agency services, personal care and</t>
  </si>
  <si>
    <t>1999*</t>
  </si>
  <si>
    <t>2003**</t>
  </si>
  <si>
    <t>Family Planning Services (90% Federal)</t>
  </si>
  <si>
    <t>PROJECTED</t>
  </si>
  <si>
    <t>*  For the period of actual data, adjustments are calculated as actual cash</t>
  </si>
  <si>
    <t xml:space="preserve">   flows minus payments reported from the claims processing system.</t>
  </si>
  <si>
    <t>Cost Projections</t>
  </si>
  <si>
    <t>Total Special Funding Items</t>
  </si>
  <si>
    <t>Child Welfare Case Management</t>
  </si>
  <si>
    <t>Vulnerable Adult / DD Targeted Case Management</t>
  </si>
  <si>
    <t>Mental Health Targeted Case Management</t>
  </si>
  <si>
    <t>Residential Facilities for SED Children (Rule 5)</t>
  </si>
  <si>
    <t>Child &amp; Teen Checkup Outreach</t>
  </si>
  <si>
    <t>Access Services</t>
  </si>
  <si>
    <t>IEP Services</t>
  </si>
  <si>
    <t>Table A1:  Nursing Facilities</t>
  </si>
  <si>
    <t>Table A2: County Nursing Facilities</t>
  </si>
  <si>
    <t>Table A5:  State Regional Treatment Center DD /</t>
  </si>
  <si>
    <t>Minnesota Extended Treatment Options (METO) Program</t>
  </si>
  <si>
    <t>Note:  The last RTC-DD program at Cambridge RTC was decertified in July 1998,</t>
  </si>
  <si>
    <t xml:space="preserve">but some payments for services of this program were made in FY 1999, FY 2000, </t>
  </si>
  <si>
    <t xml:space="preserve">and FY 2001.  The METO program began in April 2000.  Because of Medicaid certification </t>
  </si>
  <si>
    <t>issues the first MA payments for this program were made in May 2001.  The payment data</t>
  </si>
  <si>
    <t>shown above for FY 2001 consists of  $4,308,000 for the METO program and</t>
  </si>
  <si>
    <t>$4,132,000 for services provided by the RTC-DD program in 1998.</t>
  </si>
  <si>
    <t>Table B2:  Elderly Waiver Fee For Service</t>
  </si>
  <si>
    <t>Elderly Waiver Managed Care</t>
  </si>
  <si>
    <t>Table B6:  Home Health Agencies</t>
  </si>
  <si>
    <t xml:space="preserve"> 1994*</t>
  </si>
  <si>
    <t xml:space="preserve"> 1995*</t>
  </si>
  <si>
    <t>Cost Projections by Category of Service</t>
  </si>
  <si>
    <t>(Thousands)</t>
  </si>
  <si>
    <t>LTC FACILITIES</t>
  </si>
  <si>
    <t>Nursing Facilities</t>
  </si>
  <si>
    <t>Day Training &amp; Habilitation</t>
  </si>
  <si>
    <t xml:space="preserve">   Subtotal LTC Facilities</t>
  </si>
  <si>
    <t>LTC WAIVERS &amp; HOME CARE</t>
  </si>
  <si>
    <t>Home Health Agencies</t>
  </si>
  <si>
    <t>Cost Projections by Category of Service, Continued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</si>
  <si>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</si>
  <si>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</si>
  <si>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</si>
  <si>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</si>
  <si>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</si>
  <si>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</si>
  <si>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</si>
  <si>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Prescription Drugs</t>
  </si>
  <si>
    <t>Managed Care (HMO)</t>
  </si>
  <si>
    <t>Managed Care EW Pmt.</t>
  </si>
  <si>
    <t>Other Practitioners</t>
  </si>
  <si>
    <t>Other Services</t>
  </si>
  <si>
    <t>FAMILY PLANNING WAIVER</t>
  </si>
  <si>
    <t>BREAST AND CERVICAL CANCER PATIENTS</t>
  </si>
  <si>
    <t xml:space="preserve">TOTAL BASIC CARE </t>
  </si>
  <si>
    <t xml:space="preserve">   Subtotal All Basic Care</t>
  </si>
  <si>
    <t>ADJUSTMENTS</t>
  </si>
  <si>
    <t>Pharmacy Rebates</t>
  </si>
  <si>
    <t xml:space="preserve">  Non-System Payments</t>
  </si>
  <si>
    <t xml:space="preserve">   Subtotal Adjustments</t>
  </si>
  <si>
    <t>SPECIAL FUNDING</t>
  </si>
  <si>
    <t>Vuln. Adult / DD Case Management</t>
  </si>
  <si>
    <t>Mental Health Case Management</t>
  </si>
  <si>
    <t>Resid.  Facilities for SED Children</t>
  </si>
  <si>
    <t xml:space="preserve">   Subtotal Special Funding</t>
  </si>
  <si>
    <t>GRAND TOTAL</t>
  </si>
  <si>
    <t>Actual Expenditures by Category of Service</t>
  </si>
  <si>
    <t>Recip. &amp; Financial Adjustments</t>
  </si>
  <si>
    <t>Recoveries to General Fund/</t>
  </si>
  <si>
    <t>Total Non-Citizen Program</t>
  </si>
  <si>
    <t>Expenditures by Category of Service</t>
  </si>
  <si>
    <t>Total</t>
  </si>
  <si>
    <t>IMD Residents Coverage Without Federal Match</t>
  </si>
  <si>
    <t>(Funded from GAMC)</t>
  </si>
  <si>
    <t>(Funded from MA beginning October 1, 2003)</t>
  </si>
  <si>
    <t>Adjustments</t>
  </si>
  <si>
    <t>ALTERNATIVE CARE PROGRAM</t>
  </si>
  <si>
    <t>State</t>
  </si>
  <si>
    <t>Share</t>
  </si>
  <si>
    <t>Monthly</t>
  </si>
  <si>
    <t>Average</t>
  </si>
  <si>
    <t>Enrollees</t>
  </si>
  <si>
    <t>----------</t>
  </si>
  <si>
    <t>Eligibles</t>
  </si>
  <si>
    <t>Co. Share</t>
  </si>
  <si>
    <t>for NF,</t>
  </si>
  <si>
    <t>ICF/MR,</t>
  </si>
  <si>
    <t>RTC</t>
  </si>
  <si>
    <t>Recipients</t>
  </si>
  <si>
    <t>*  FY 1999 funded from Health Care Access Fund</t>
  </si>
  <si>
    <t>** Funded from Health Care Access Fund effective January 2002.</t>
  </si>
  <si>
    <t>Annual</t>
  </si>
  <si>
    <t>Paid</t>
  </si>
  <si>
    <t>NH Days</t>
  </si>
  <si>
    <t>Days</t>
  </si>
  <si>
    <t>Undupl.</t>
  </si>
  <si>
    <t xml:space="preserve">       Projections of Monthly Average Service Recipients</t>
  </si>
  <si>
    <t>Service</t>
  </si>
  <si>
    <t>------------</t>
  </si>
  <si>
    <t>Recip.</t>
  </si>
  <si>
    <t xml:space="preserve">County </t>
  </si>
  <si>
    <t>Reimb.*</t>
  </si>
  <si>
    <t xml:space="preserve">   FFP for MERC carve-out in FY '04</t>
  </si>
  <si>
    <t>--------</t>
  </si>
  <si>
    <t>Payments</t>
  </si>
  <si>
    <t>of Child Welf.</t>
  </si>
  <si>
    <t>Case Mgmt.</t>
  </si>
  <si>
    <t>-------------</t>
  </si>
  <si>
    <t>Payment</t>
  </si>
  <si>
    <t>per Year</t>
  </si>
  <si>
    <t xml:space="preserve">   Paid Days and Cost Projections</t>
  </si>
  <si>
    <t>per Day</t>
  </si>
  <si>
    <t>Avg. Cost</t>
  </si>
  <si>
    <t>per Undupl.</t>
  </si>
  <si>
    <t>Recipient</t>
  </si>
  <si>
    <t>Cost per</t>
  </si>
  <si>
    <t>---------</t>
  </si>
  <si>
    <t>Projections of Monthly Average Service Recipients</t>
  </si>
  <si>
    <t>Transfers</t>
  </si>
  <si>
    <t>Out</t>
  </si>
  <si>
    <t>Transfer Out:</t>
  </si>
  <si>
    <t>Consumer</t>
  </si>
  <si>
    <t>Sup. Grants</t>
  </si>
  <si>
    <t>Mental Health</t>
  </si>
  <si>
    <t>Case</t>
  </si>
  <si>
    <t>Management</t>
  </si>
  <si>
    <t>Transfer In</t>
  </si>
  <si>
    <t>from Board</t>
  </si>
  <si>
    <t>of Nursing</t>
  </si>
  <si>
    <t>Expenditures</t>
  </si>
  <si>
    <t>County Share</t>
  </si>
  <si>
    <t>Reimbursement</t>
  </si>
  <si>
    <t>of Mental Health</t>
  </si>
  <si>
    <t>Cost</t>
  </si>
  <si>
    <t>Incurred</t>
  </si>
  <si>
    <t>IMD</t>
  </si>
  <si>
    <t>Program</t>
  </si>
  <si>
    <t>from U. of  M.</t>
  </si>
  <si>
    <t>Base Level</t>
  </si>
  <si>
    <t>Appropriation</t>
  </si>
  <si>
    <t>Federal</t>
  </si>
  <si>
    <t>-------</t>
  </si>
  <si>
    <t>County</t>
  </si>
  <si>
    <t>Share Not</t>
  </si>
  <si>
    <t>Reimbursed</t>
  </si>
  <si>
    <t>-----------</t>
  </si>
  <si>
    <t>Other</t>
  </si>
  <si>
    <t>Special Funding</t>
  </si>
  <si>
    <t>-----</t>
  </si>
  <si>
    <t>FFP</t>
  </si>
  <si>
    <t>Medicare</t>
  </si>
  <si>
    <t>Rx Bill</t>
  </si>
  <si>
    <t>Clawback</t>
  </si>
  <si>
    <t>(FFP Adj.)</t>
  </si>
  <si>
    <t>Transfer from</t>
  </si>
  <si>
    <t>Medical</t>
  </si>
  <si>
    <t>Assistance</t>
  </si>
  <si>
    <t>State Medical</t>
  </si>
  <si>
    <t>Education Share</t>
  </si>
  <si>
    <t>-------------------</t>
  </si>
  <si>
    <t>School Dist.</t>
  </si>
  <si>
    <t>Share of</t>
  </si>
  <si>
    <t>IEP Sevices</t>
  </si>
  <si>
    <t>MA</t>
  </si>
  <si>
    <t>Forecast</t>
  </si>
  <si>
    <t>Local</t>
  </si>
  <si>
    <t>County  /</t>
  </si>
  <si>
    <t>Revenue</t>
  </si>
  <si>
    <t>Total Program</t>
  </si>
  <si>
    <t>(Thousands of Dollars)</t>
  </si>
  <si>
    <t>Enrollment and Cost Projections</t>
  </si>
  <si>
    <t>Households</t>
  </si>
  <si>
    <t>Enrolled</t>
  </si>
  <si>
    <t>Per Household</t>
  </si>
  <si>
    <t>from</t>
  </si>
  <si>
    <t xml:space="preserve">Premiums </t>
  </si>
  <si>
    <t>Under</t>
  </si>
  <si>
    <t>Waiver</t>
  </si>
  <si>
    <t xml:space="preserve">           (Cash Basis Costs and Revenues)</t>
  </si>
  <si>
    <t>MERC</t>
  </si>
  <si>
    <t>Recoveries</t>
  </si>
  <si>
    <t>Administration</t>
  </si>
  <si>
    <t>Net</t>
  </si>
  <si>
    <t>Revenues &amp;</t>
  </si>
  <si>
    <t>Collections</t>
  </si>
  <si>
    <t>Obligations</t>
  </si>
  <si>
    <t>Block Grant</t>
  </si>
  <si>
    <t>Funds</t>
  </si>
  <si>
    <t>SUPPLEMENTAL AID PROGRAM</t>
  </si>
  <si>
    <t>Recipients in Negotiated Rate Facilities</t>
  </si>
  <si>
    <t xml:space="preserve">     (Transferred to Group Residential Housing Program)</t>
  </si>
  <si>
    <t>Recipients in MA-Certified Facilities</t>
  </si>
  <si>
    <t>Cases</t>
  </si>
  <si>
    <t xml:space="preserve"> </t>
  </si>
  <si>
    <t>GENERAL ASSISTANCE</t>
  </si>
  <si>
    <t>Activity</t>
  </si>
  <si>
    <t>(Incl. in total)</t>
  </si>
  <si>
    <t>FAMILIES WITH CHILDREN BASIC CARE</t>
  </si>
  <si>
    <t>SUMMARY OF DHS  FORECASTS</t>
  </si>
  <si>
    <t xml:space="preserve">   LTC Facilities</t>
  </si>
  <si>
    <t xml:space="preserve">   LTC Waivers</t>
  </si>
  <si>
    <t xml:space="preserve">   Elderly &amp; Disabled Basic</t>
  </si>
  <si>
    <t xml:space="preserve">   Families w Children Basic</t>
  </si>
  <si>
    <t xml:space="preserve">     Alt. Care Offset</t>
  </si>
  <si>
    <t xml:space="preserve">General Assistance </t>
  </si>
  <si>
    <t>Minnesota Suppl. Aid</t>
  </si>
  <si>
    <t>Net Gen. Fund Expenditures</t>
  </si>
  <si>
    <t>HCA Fund</t>
  </si>
  <si>
    <t>Demo to</t>
  </si>
  <si>
    <t>Maintain</t>
  </si>
  <si>
    <t>Indep. &amp;</t>
  </si>
  <si>
    <t>Employment</t>
  </si>
  <si>
    <t>Dedicated</t>
  </si>
  <si>
    <t>Receipts</t>
  </si>
  <si>
    <t>Federal Funding Adjustments</t>
  </si>
  <si>
    <t>Note:  This demonstration is not funded with federal Medicaid funds, so</t>
  </si>
  <si>
    <t xml:space="preserve">             enrollment and costs are not included in the MA Totals.</t>
  </si>
  <si>
    <t>MA-EPD</t>
  </si>
  <si>
    <t>Premiums</t>
  </si>
  <si>
    <t>CPE DSH</t>
  </si>
  <si>
    <t>Percent Change Year Over Year</t>
  </si>
  <si>
    <t>Transfers Out</t>
  </si>
  <si>
    <t>Miscellaneous</t>
  </si>
  <si>
    <t xml:space="preserve">  Co. NF</t>
  </si>
  <si>
    <t>Share*</t>
  </si>
  <si>
    <t>Net Costs</t>
  </si>
  <si>
    <t>Cancellations</t>
  </si>
  <si>
    <t xml:space="preserve">   Cancel to MA </t>
  </si>
  <si>
    <t>In &amp; Dedicated</t>
  </si>
  <si>
    <t>Managed Care MERC</t>
  </si>
  <si>
    <t>and</t>
  </si>
  <si>
    <t>Reimb. /</t>
  </si>
  <si>
    <t>Cash/Cap</t>
  </si>
  <si>
    <t>HMO</t>
  </si>
  <si>
    <t>Cash-flow</t>
  </si>
  <si>
    <t>CHIP Enhanced</t>
  </si>
  <si>
    <t>Match</t>
  </si>
  <si>
    <t>Incl. IMD,</t>
  </si>
  <si>
    <t>Colorectal</t>
  </si>
  <si>
    <t>Cancer</t>
  </si>
  <si>
    <t>Screening</t>
  </si>
  <si>
    <t>Other Treatment Costs (Federal share @ FMAP)</t>
  </si>
  <si>
    <t>Managed Care Perf. Pmt. &amp; Gross Adj.</t>
  </si>
  <si>
    <t>MnCare</t>
  </si>
  <si>
    <t>Revenue &amp;</t>
  </si>
  <si>
    <t>'07 Case Mgmt.; Dungarvin</t>
  </si>
  <si>
    <t>FY 2015</t>
  </si>
  <si>
    <t xml:space="preserve">   Adults with No Children</t>
  </si>
  <si>
    <t>MA Total</t>
  </si>
  <si>
    <t xml:space="preserve">Net MA </t>
  </si>
  <si>
    <t>MinnesotaCare</t>
  </si>
  <si>
    <t>Table A6:  State Operated Services MI</t>
  </si>
  <si>
    <t>*  Payments for residential care in nursing facilities, county nursing facilities, ICF/DD</t>
  </si>
  <si>
    <t xml:space="preserve">   facilities, and SOS MI program.  Costs for ancillary services</t>
  </si>
  <si>
    <t>Table A4:  Day Training and Habilitation for ICF/DD Residents</t>
  </si>
  <si>
    <t>ICF/DD</t>
  </si>
  <si>
    <t>Part D</t>
  </si>
  <si>
    <t>Premium Revenue</t>
  </si>
  <si>
    <t>(000)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</si>
  <si>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</si>
  <si>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</si>
  <si>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</si>
  <si>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</si>
  <si>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</si>
  <si>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</si>
  <si>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</si>
  <si>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</si>
  <si>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</si>
  <si>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</si>
  <si>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</si>
  <si>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</si>
  <si>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</si>
  <si>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</si>
  <si>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</si>
  <si>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</si>
  <si>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</si>
  <si>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</si>
  <si>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</si>
  <si>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</si>
  <si>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</si>
  <si>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</si>
  <si>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</si>
  <si>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</si>
  <si>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</si>
  <si>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</si>
  <si>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</si>
  <si>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</si>
  <si>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</si>
  <si>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</si>
  <si>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</si>
  <si>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</si>
  <si>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</si>
  <si>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</si>
  <si>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</si>
  <si>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(Incl. income</t>
  </si>
  <si>
    <t>(Incl. Moose</t>
  </si>
  <si>
    <t xml:space="preserve">Medical Assistance </t>
  </si>
  <si>
    <t>FY 2016</t>
  </si>
  <si>
    <t>FY 2017</t>
  </si>
  <si>
    <t>2017</t>
  </si>
  <si>
    <t>2016</t>
  </si>
  <si>
    <t>CHIP Prenatal Coverage</t>
  </si>
  <si>
    <t>Non-Citizen Program Excluding CHIP Prenatal</t>
  </si>
  <si>
    <t xml:space="preserve">    General Fund</t>
  </si>
  <si>
    <t xml:space="preserve">    HCA Fund</t>
  </si>
  <si>
    <t xml:space="preserve">   Alternative Care Program</t>
  </si>
  <si>
    <t>Alternative Care Budget Activity</t>
  </si>
  <si>
    <t>Premium</t>
  </si>
  <si>
    <t>Alternative</t>
  </si>
  <si>
    <t>Community</t>
  </si>
  <si>
    <t>Care</t>
  </si>
  <si>
    <t>Costs</t>
  </si>
  <si>
    <t>ALTERNATIVE CARE BUDGET ACTIVITY</t>
  </si>
  <si>
    <t xml:space="preserve">  ACA primary rate increase</t>
  </si>
  <si>
    <t>Alternative Care Activity Total</t>
  </si>
  <si>
    <t>MA funding from HCA Fund</t>
  </si>
  <si>
    <t>Total HCA Fund Expenditures</t>
  </si>
  <si>
    <t>General Fund</t>
  </si>
  <si>
    <t>Dedicated Receipts</t>
  </si>
  <si>
    <t>Mgd. Care</t>
  </si>
  <si>
    <t>IGT</t>
  </si>
  <si>
    <t>NF IGT</t>
  </si>
  <si>
    <t>Misc.</t>
  </si>
  <si>
    <t>Actual</t>
  </si>
  <si>
    <t xml:space="preserve">   For the forecast period, adjustments include recipient adjustments and</t>
  </si>
  <si>
    <t xml:space="preserve">   recoveries/non-system payments which are shown in the category of</t>
  </si>
  <si>
    <t xml:space="preserve">   service forecast.  These adjustments do not include pharmacy rebates.</t>
  </si>
  <si>
    <t>(Per IGT)</t>
  </si>
  <si>
    <t>MnCHOICES</t>
  </si>
  <si>
    <t xml:space="preserve">Federal </t>
  </si>
  <si>
    <t xml:space="preserve">   Fee Revenue &amp; Recoveries Offset</t>
  </si>
  <si>
    <t>BHP</t>
  </si>
  <si>
    <t>Funding</t>
  </si>
  <si>
    <t>DOC &amp; County</t>
  </si>
  <si>
    <t>Inmates in</t>
  </si>
  <si>
    <t>Medical Fac.</t>
  </si>
  <si>
    <t> </t>
  </si>
  <si>
    <t>Supports</t>
  </si>
  <si>
    <t>ESSENTIAL COMMUNITY SUPPORTS</t>
  </si>
  <si>
    <t>FY 2018</t>
  </si>
  <si>
    <t>FY 2019</t>
  </si>
  <si>
    <t>2018</t>
  </si>
  <si>
    <t>2019</t>
  </si>
  <si>
    <t>MnCHOICES (formerly DD Screening and LTC Screening)</t>
  </si>
  <si>
    <t>Table B8:  Home Care Nursing</t>
  </si>
  <si>
    <t>Home Care Nursing</t>
  </si>
  <si>
    <t xml:space="preserve">Essential </t>
  </si>
  <si>
    <t>MHM Wvr,</t>
  </si>
  <si>
    <t>Moving Home</t>
  </si>
  <si>
    <t>Safety Net Hospital/Supplemental Payments</t>
  </si>
  <si>
    <t xml:space="preserve"> *  Includes Private Duty Nursing prior to FY 1994.</t>
  </si>
  <si>
    <t>Safety Net Hospital/Supplemental Pmts</t>
  </si>
  <si>
    <t>Home and Community-Based Waiver Services</t>
  </si>
  <si>
    <t>Note:</t>
  </si>
  <si>
    <t>FY 2020</t>
  </si>
  <si>
    <t>FY 2021</t>
  </si>
  <si>
    <t>2020</t>
  </si>
  <si>
    <t>2021</t>
  </si>
  <si>
    <t>MH Targeted Case Mgmt.</t>
  </si>
  <si>
    <t xml:space="preserve">   Essential Community Supports</t>
  </si>
  <si>
    <t>Table B5:  Brain Injury Waiver (BI)</t>
  </si>
  <si>
    <t>Community First Services and Supports K:  Fee for Service / State Plan</t>
  </si>
  <si>
    <t>Community First Services and Supports I:  Fee for Service</t>
  </si>
  <si>
    <t>Brain Injury Waiver (BI)</t>
  </si>
  <si>
    <t>Comm. First Serv. and Supp. K</t>
  </si>
  <si>
    <t>Comm. First Serv. and Supp. I</t>
  </si>
  <si>
    <t>Other Adjustments</t>
  </si>
  <si>
    <t>WM</t>
  </si>
  <si>
    <t>Non-cit.,</t>
  </si>
  <si>
    <t>DMIE, SEIU</t>
  </si>
  <si>
    <t>SEIU</t>
  </si>
  <si>
    <t>Training</t>
  </si>
  <si>
    <t>Grants</t>
  </si>
  <si>
    <t>Note:  Family Planning services were covered under a federal waiver until January 2017.</t>
  </si>
  <si>
    <t xml:space="preserve">            Beginning January 2017, Family Planning services are covered under the Medicaid state plan.</t>
  </si>
  <si>
    <t>Premium Revenue &amp; Recovery Projections</t>
  </si>
  <si>
    <t>Housing Support</t>
  </si>
  <si>
    <t>Total Services</t>
  </si>
  <si>
    <t>FY 2022</t>
  </si>
  <si>
    <t>FY 2023</t>
  </si>
  <si>
    <t>Entitled Recipient and Payment Forecast</t>
  </si>
  <si>
    <t>Activity Summary</t>
  </si>
  <si>
    <t>for Local</t>
  </si>
  <si>
    <t>for Services</t>
  </si>
  <si>
    <t xml:space="preserve">Detailed Forecast </t>
  </si>
  <si>
    <t>Residential Treatment</t>
  </si>
  <si>
    <t>Treatment</t>
  </si>
  <si>
    <t>(Accrual)</t>
  </si>
  <si>
    <t>(Cash)</t>
  </si>
  <si>
    <t>Non-Residential Treatment</t>
  </si>
  <si>
    <t>Medication-Assisted Therapy</t>
  </si>
  <si>
    <t>Units</t>
  </si>
  <si>
    <t>Per Unit</t>
  </si>
  <si>
    <t>Days of Care</t>
  </si>
  <si>
    <t>Room &amp; Board</t>
  </si>
  <si>
    <t>Cost per Day</t>
  </si>
  <si>
    <t>Paid Directly to Vendors</t>
  </si>
  <si>
    <t>HOUSING SUPPORT PROGRAM</t>
  </si>
  <si>
    <t>MSA and GA Segments (Total Payments include Base and Supplemental Service Rate Payments)</t>
  </si>
  <si>
    <t xml:space="preserve">                    Intergovernmental Transfers</t>
  </si>
  <si>
    <t xml:space="preserve">             Grant to People Inc. Services</t>
  </si>
  <si>
    <t>2022</t>
  </si>
  <si>
    <t>2023</t>
  </si>
  <si>
    <t>CCBHC Supplemental Pmts</t>
  </si>
  <si>
    <t>MINNESOTACARE</t>
  </si>
  <si>
    <t>State Cost</t>
  </si>
  <si>
    <t>Basic Health Program (BHP)</t>
  </si>
  <si>
    <t>State-Only Funded Program</t>
  </si>
  <si>
    <t>State General Fund Budget Summary</t>
  </si>
  <si>
    <t>Total MA Program (Budget Activity 33)</t>
  </si>
  <si>
    <t>LTC Facilities (Budget Subcode LF)</t>
  </si>
  <si>
    <t>LTC Waivers and Home Care (Budget Subcode LW)</t>
  </si>
  <si>
    <t>Families with Children Basic Care (Subcode FC)</t>
  </si>
  <si>
    <t>Total Program Table, Continued (Sum of Tables A to K)</t>
  </si>
  <si>
    <t xml:space="preserve">   home nursing services.</t>
  </si>
  <si>
    <t>Table E:  MinnesotaCare Pregnant Women &amp; Children Under Two</t>
  </si>
  <si>
    <t>Table G: Family Planning Services</t>
  </si>
  <si>
    <t>Table G: Family Planning Services, Contd.</t>
  </si>
  <si>
    <t>Table H:  Breast and Cervical Cancer Coverage</t>
  </si>
  <si>
    <t>Table I:  Pharmacy Rebates</t>
  </si>
  <si>
    <t>Table J:  Adjustments*</t>
  </si>
  <si>
    <t>Table K:  Special Funding Items*</t>
  </si>
  <si>
    <t xml:space="preserve"> *  These services have a local share or have a fixed 50/50 federal / non-federal share because they are funded as</t>
  </si>
  <si>
    <t xml:space="preserve">     administrative costs by the federal Medicaid program, or both.</t>
  </si>
  <si>
    <t>Table K:  Special Funding Items, Continued</t>
  </si>
  <si>
    <t>Projected</t>
  </si>
  <si>
    <t>The cost of the projected transfer from the Medical Assistance account (or the actual transfer, if known)</t>
  </si>
  <si>
    <t>is included in the State General Fund Budget Summary for LTC Waivers and Home Care, but is not</t>
  </si>
  <si>
    <t>included in Table B:  Total for LTC Waivers and Home Care.</t>
  </si>
  <si>
    <t>(Table A)</t>
  </si>
  <si>
    <t>(Table K)</t>
  </si>
  <si>
    <t>Demonstration to Maintain Independence and Employment</t>
  </si>
  <si>
    <t>Moving Home Minnesota Demonstration</t>
  </si>
  <si>
    <t>Local Share Table</t>
  </si>
  <si>
    <t xml:space="preserve">   Subtotal Family Planning Waiver</t>
  </si>
  <si>
    <t>Total Program Table (Sum of Tables A to K)</t>
  </si>
  <si>
    <t>MinnesotaCare Pregnant Women &amp; Children Under Two</t>
  </si>
  <si>
    <t>    Subtotal LTC Waivers &amp; Home Care</t>
  </si>
  <si>
    <t xml:space="preserve">   Subtotal Breast and Cervical Cancer</t>
  </si>
  <si>
    <t>[Sums basic care projections above]</t>
  </si>
  <si>
    <t>100% County</t>
  </si>
  <si>
    <t>Share &amp;</t>
  </si>
  <si>
    <t>Other Adj.</t>
  </si>
  <si>
    <t>Table A3:  Intermediate Care Facilities for Persons with Developmental Disabilities</t>
  </si>
  <si>
    <t>Table B1:  Developmental Disabilities Waiver (DD)</t>
  </si>
  <si>
    <t>Table B3:  Community Access for Disability Inclusion Waiver (CADI)</t>
  </si>
  <si>
    <t>Table B4:  Community Alternative Care Waiver (CAC)</t>
  </si>
  <si>
    <t>Develop. Disa. Waiver (DD)</t>
  </si>
  <si>
    <t>Comm. Access for Disa. Incl. (CADI)</t>
  </si>
  <si>
    <t>Comm. Alt. Care Waiver (CAC)</t>
  </si>
  <si>
    <t>Non-federal share supplemental pmts</t>
  </si>
  <si>
    <t>State Cost  Projections</t>
  </si>
  <si>
    <t>FY 2011</t>
  </si>
  <si>
    <t>FY 2012</t>
  </si>
  <si>
    <t>FY 2013</t>
  </si>
  <si>
    <t>FY 2014</t>
  </si>
  <si>
    <t>FY 2024</t>
  </si>
  <si>
    <t>FY 2025</t>
  </si>
  <si>
    <t>2024</t>
  </si>
  <si>
    <t>2025</t>
  </si>
  <si>
    <t>Total Pmts.</t>
  </si>
  <si>
    <t>Reconciliation</t>
  </si>
  <si>
    <t>Adjustment</t>
  </si>
  <si>
    <t>Treatment Coordination and Peer Recovery Support</t>
  </si>
  <si>
    <t>Table B9:  Personal Care Assistance*</t>
  </si>
  <si>
    <t>Table B12:  Transfer from Medical Assistance Program</t>
  </si>
  <si>
    <t>Housing Stabilization Services</t>
  </si>
  <si>
    <t>Misc. Adjustments</t>
  </si>
  <si>
    <t>DD waive recov.</t>
  </si>
  <si>
    <t>NEMT waive recov.</t>
  </si>
  <si>
    <t>Withdrawal Management:  Clinically Managed Treatment</t>
  </si>
  <si>
    <t>Months</t>
  </si>
  <si>
    <t>Withdrawal Management:  Medically Monitored Treatment</t>
  </si>
  <si>
    <t>Withdrawal Management:  Room and Board</t>
  </si>
  <si>
    <t>Recip. Months</t>
  </si>
  <si>
    <t>Room &amp; Board for Managed Care Recipients of SUD Treatment</t>
  </si>
  <si>
    <t>Unique</t>
  </si>
  <si>
    <t xml:space="preserve">Recipients </t>
  </si>
  <si>
    <t>Total Fee Expenditures for All Services and Counts of Unique Recipients</t>
  </si>
  <si>
    <t>DME UPL</t>
  </si>
  <si>
    <t>HH</t>
  </si>
  <si>
    <t>NFS IGT</t>
  </si>
  <si>
    <t>Jul 05 shutdown</t>
  </si>
  <si>
    <t>FY 2026</t>
  </si>
  <si>
    <t>FY 2027</t>
  </si>
  <si>
    <t>2026</t>
  </si>
  <si>
    <t>2027</t>
  </si>
  <si>
    <t>MH Room &amp; Board</t>
  </si>
  <si>
    <t>(Room and Board for Recipients of Certain Residential Mental Health Services)</t>
  </si>
  <si>
    <t>Table B7:  Housing Stabilization Services</t>
  </si>
  <si>
    <t>Behavioral Health Fund</t>
  </si>
  <si>
    <t>BEHAVIORAL HEALTH FUND</t>
  </si>
  <si>
    <t>This demonstration is not funded with federal Medicaid funds, so the costs of these services</t>
  </si>
  <si>
    <t>are not included in the MA Totals.  Recipients are counted as elderly or disabled MA enrollees</t>
  </si>
  <si>
    <t>and have Basic Care costs covered by the regular MA program.</t>
  </si>
  <si>
    <t xml:space="preserve">Note:  </t>
  </si>
  <si>
    <t xml:space="preserve">Effective FY2023, the "Non-Citizen Program Excluding CHIP Prenatal" table includes enrollment and costs </t>
  </si>
  <si>
    <t>for up to 12 months of post-partum medical coverage.</t>
  </si>
  <si>
    <t>End-of-Session 2024 Forecast</t>
  </si>
  <si>
    <t>FY 2028</t>
  </si>
  <si>
    <t>FY 2029</t>
  </si>
  <si>
    <t>November 2024 Forecast</t>
  </si>
  <si>
    <t>Change from End-of-Session 2024 Forecast</t>
  </si>
  <si>
    <t>Percentage Change from End-of-Session 2024 Forecast</t>
  </si>
  <si>
    <t>Room &amp; Board with Fee for Service Residential Treatment</t>
  </si>
  <si>
    <t>Room &amp; Board for Freestanding Facilities</t>
  </si>
  <si>
    <t>to Vendors</t>
  </si>
  <si>
    <t>Health Plans</t>
  </si>
  <si>
    <t>Reimbursed to</t>
  </si>
  <si>
    <t>2028</t>
  </si>
  <si>
    <t>2029</t>
  </si>
  <si>
    <t>Elderly and Disabled Basic Care (Budget Subcode ED)</t>
  </si>
  <si>
    <t>Adults without Children Basic Care (Subcode AD)</t>
  </si>
  <si>
    <t>State BH Fund</t>
  </si>
  <si>
    <t>Table A:  Total for LTC Facilities* (Sum of Tables A1 to A6)</t>
  </si>
  <si>
    <t>Table B:  Total for LTC Waivers and Home Care* (Sum of Tables B1 to B11)</t>
  </si>
  <si>
    <t>Table C:  Total for Elderly and Disabled Basic Care</t>
  </si>
  <si>
    <t>Table D:  Total for Adults without Children Basic Care</t>
  </si>
  <si>
    <t>Table F:  Total for Families with Children Basic Care</t>
  </si>
  <si>
    <t>Access Services (NEMT)</t>
  </si>
  <si>
    <t>Community First Services and Supports (CFSS) Admin</t>
  </si>
  <si>
    <t>(These payments are included in HMO capitation payments, so they are included in the</t>
  </si>
  <si>
    <t>Elderly and Disabled Basic Care Budget Activity)</t>
  </si>
  <si>
    <t>Table B10: Community First Services and Supports (CFSS) K</t>
  </si>
  <si>
    <t>(Enhanced Federal Funding of 6 Percentage Points)</t>
  </si>
  <si>
    <t>Table B11:  Community First Services and Supports (CFSS) I</t>
  </si>
  <si>
    <t>State Operated Services MI</t>
  </si>
  <si>
    <t>Developmental Disa. Waiver (DD)</t>
  </si>
  <si>
    <t>Elderly Waiver (EW)</t>
  </si>
  <si>
    <t>Comm. Access for Disa. Inclusion (CADI)</t>
  </si>
  <si>
    <t>Comm. Alternative Care Waiver (CAC)</t>
  </si>
  <si>
    <t>Personal Care Assistance</t>
  </si>
  <si>
    <t>ELDERLY AND DISABLED BASIC CARE</t>
  </si>
  <si>
    <t>Rehabilitation Services</t>
  </si>
  <si>
    <t>Medical Supplies &amp; Prosthetics</t>
  </si>
  <si>
    <t>Medical Transportation</t>
  </si>
  <si>
    <t>Managed Care EW Add-On</t>
  </si>
  <si>
    <t>Medicare &amp; Insurance Buy-In</t>
  </si>
  <si>
    <t xml:space="preserve">   Subtotal Elderly and Disabled Basic</t>
  </si>
  <si>
    <t>ADULTS WITHOUT CHILDREN BASIC CARE</t>
  </si>
  <si>
    <t xml:space="preserve">   Subtotal Adults without Children Basic</t>
  </si>
  <si>
    <t xml:space="preserve">   Subtotal Families with Children Basic</t>
  </si>
  <si>
    <t>Comm. First Serv. and Supp. Admin</t>
  </si>
  <si>
    <t>Elderly Waiver (EW) FFS</t>
  </si>
  <si>
    <t>Res. Facilities for SED Children</t>
  </si>
  <si>
    <t>Other Recipients</t>
  </si>
  <si>
    <t xml:space="preserve">               Other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</si>
</sst>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;;;"/>
    <numFmt numFmtId="167" formatCode="&quot;$&quot;#,##0.00"/>
    <numFmt numFmtId="168" formatCode="&quot;$&quot;#,##0"/>
    <numFmt numFmtId="169" formatCode="0.0"/>
    <numFmt numFmtId="170" formatCode="_(* #,##0_);_(* \(#,##0\);_(* &quot;-&quot;??_);_(@_)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3" fontId="2" fillId="0" borderId="0" xfId="0" applyNumberFormat="1" applyFont="1" applyAlignment="1"/>
    <xf numFmtId="3" fontId="3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6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9" fontId="2" fillId="0" borderId="0" xfId="0" applyNumberFormat="1" applyFont="1"/>
    <xf numFmtId="9" fontId="2" fillId="0" borderId="0" xfId="1" applyFont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3" fontId="2" fillId="0" borderId="0" xfId="4" applyNumberFormat="1" applyFont="1"/>
    <xf numFmtId="3" fontId="2" fillId="0" borderId="0" xfId="4" applyNumberFormat="1" applyFont="1" applyAlignment="1" applyProtection="1">
      <alignment horizontal="centerContinuous"/>
      <protection locked="0"/>
    </xf>
    <xf numFmtId="3" fontId="2" fillId="0" borderId="0" xfId="4" applyNumberFormat="1" applyFont="1" applyFill="1" applyBorder="1" applyAlignment="1">
      <alignment horizontal="centerContinuous"/>
    </xf>
    <xf numFmtId="3" fontId="2" fillId="0" borderId="0" xfId="4" applyNumberFormat="1" applyFont="1" applyAlignment="1">
      <alignment horizontal="centerContinuous"/>
    </xf>
    <xf numFmtId="3" fontId="2" fillId="0" borderId="0" xfId="4" applyNumberFormat="1" applyFont="1" applyAlignment="1"/>
    <xf numFmtId="3" fontId="3" fillId="0" borderId="0" xfId="4" applyNumberFormat="1" applyFont="1" applyFill="1" applyBorder="1" applyAlignment="1">
      <alignment horizontal="centerContinuous"/>
    </xf>
    <xf numFmtId="3" fontId="3" fillId="0" borderId="0" xfId="4" applyNumberFormat="1" applyFont="1" applyFill="1" applyBorder="1" applyAlignment="1">
      <alignment horizontal="center"/>
    </xf>
    <xf numFmtId="3" fontId="3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right"/>
    </xf>
    <xf numFmtId="10" fontId="2" fillId="0" borderId="0" xfId="4" applyNumberFormat="1" applyFont="1"/>
    <xf numFmtId="3" fontId="3" fillId="0" borderId="0" xfId="4" applyNumberFormat="1" applyFont="1" applyAlignment="1"/>
    <xf numFmtId="10" fontId="2" fillId="0" borderId="0" xfId="4" applyNumberFormat="1" applyFont="1" applyAlignment="1"/>
    <xf numFmtId="0" fontId="2" fillId="0" borderId="0" xfId="4"/>
    <xf numFmtId="164" fontId="2" fillId="0" borderId="0" xfId="0" applyNumberFormat="1" applyFont="1" applyFill="1" applyBorder="1" applyAlignment="1">
      <alignment horizontal="centerContinuous"/>
    </xf>
    <xf numFmtId="0" fontId="13" fillId="0" borderId="0" xfId="0" applyFont="1" applyFill="1" applyBorder="1"/>
    <xf numFmtId="0" fontId="2" fillId="0" borderId="0" xfId="0" applyNumberFormat="1" applyFont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164" fontId="2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7"/>
    <xf numFmtId="0" fontId="14" fillId="0" borderId="0" xfId="7" applyFont="1"/>
    <xf numFmtId="3" fontId="12" fillId="0" borderId="0" xfId="0" applyNumberFormat="1" applyFont="1" applyFill="1" applyBorder="1" applyAlignment="1"/>
    <xf numFmtId="0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3" fontId="15" fillId="0" borderId="0" xfId="0" applyNumberFormat="1" applyFont="1" applyAlignment="1"/>
    <xf numFmtId="0" fontId="0" fillId="0" borderId="0" xfId="0" applyAlignment="1"/>
    <xf numFmtId="3" fontId="3" fillId="0" borderId="0" xfId="4" applyNumberFormat="1" applyFont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3" fontId="16" fillId="0" borderId="0" xfId="0" applyNumberFormat="1" applyFont="1" applyAlignment="1"/>
    <xf numFmtId="3" fontId="2" fillId="0" borderId="0" xfId="0" applyNumberFormat="1" applyFont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10" fontId="10" fillId="0" borderId="0" xfId="1" applyNumberFormat="1" applyFont="1" applyFill="1" applyBorder="1"/>
    <xf numFmtId="0" fontId="10" fillId="0" borderId="0" xfId="0" quotePrefix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0" fontId="10" fillId="0" borderId="0" xfId="0" applyFont="1" applyFill="1" applyBorder="1"/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4" fontId="10" fillId="0" borderId="0" xfId="0" applyNumberFormat="1" applyFont="1" applyFill="1" applyBorder="1"/>
    <xf numFmtId="167" fontId="10" fillId="0" borderId="0" xfId="0" applyNumberFormat="1" applyFont="1" applyFill="1" applyBorder="1"/>
    <xf numFmtId="170" fontId="10" fillId="0" borderId="0" xfId="3" applyNumberFormat="1" applyFont="1" applyFill="1" applyBorder="1"/>
    <xf numFmtId="170" fontId="13" fillId="0" borderId="0" xfId="3" applyNumberFormat="1" applyFont="1" applyFill="1" applyBorder="1"/>
    <xf numFmtId="1" fontId="10" fillId="0" borderId="0" xfId="0" applyNumberFormat="1" applyFont="1" applyFill="1" applyBorder="1"/>
    <xf numFmtId="10" fontId="10" fillId="0" borderId="0" xfId="1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/>
    <xf numFmtId="3" fontId="19" fillId="0" borderId="0" xfId="0" applyNumberFormat="1" applyFont="1" applyFill="1" applyBorder="1" applyAlignment="1">
      <alignment horizontal="centerContinuous"/>
    </xf>
    <xf numFmtId="3" fontId="18" fillId="0" borderId="0" xfId="0" applyNumberFormat="1" applyFont="1" applyFill="1" applyBorder="1" applyAlignment="1">
      <alignment horizontal="centerContinuous"/>
    </xf>
    <xf numFmtId="164" fontId="18" fillId="0" borderId="0" xfId="0" applyNumberFormat="1" applyFont="1" applyFill="1" applyBorder="1" applyAlignment="1">
      <alignment horizontal="centerContinuous"/>
    </xf>
    <xf numFmtId="3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165" fontId="18" fillId="0" borderId="0" xfId="0" applyNumberFormat="1" applyFont="1" applyFill="1" applyBorder="1" applyAlignment="1"/>
    <xf numFmtId="165" fontId="18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/>
    <xf numFmtId="3" fontId="18" fillId="0" borderId="0" xfId="0" applyNumberFormat="1" applyFont="1" applyFill="1" applyBorder="1"/>
    <xf numFmtId="0" fontId="21" fillId="0" borderId="0" xfId="0" applyFont="1"/>
    <xf numFmtId="0" fontId="20" fillId="0" borderId="0" xfId="0" quotePrefix="1" applyFont="1"/>
    <xf numFmtId="164" fontId="8" fillId="0" borderId="0" xfId="2" applyNumberFormat="1" applyFont="1" applyFill="1" applyAlignment="1">
      <alignment horizontal="centerContinuous"/>
    </xf>
    <xf numFmtId="3" fontId="8" fillId="0" borderId="0" xfId="2" applyNumberFormat="1" applyFont="1" applyFill="1" applyAlignment="1">
      <alignment horizontal="centerContinuous"/>
    </xf>
    <xf numFmtId="165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/>
    <xf numFmtId="0" fontId="2" fillId="0" borderId="0" xfId="2" applyFill="1"/>
    <xf numFmtId="3" fontId="8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Alignment="1"/>
    <xf numFmtId="3" fontId="7" fillId="0" borderId="0" xfId="2" applyNumberFormat="1" applyFont="1" applyFill="1" applyAlignment="1">
      <alignment horizontal="center"/>
    </xf>
    <xf numFmtId="3" fontId="8" fillId="0" borderId="0" xfId="2" applyNumberFormat="1" applyFont="1" applyFill="1" applyAlignment="1">
      <alignment horizontal="center"/>
    </xf>
    <xf numFmtId="3" fontId="10" fillId="0" borderId="0" xfId="0" applyNumberFormat="1" applyFont="1" applyFill="1" applyBorder="1" applyAlignment="1"/>
    <xf numFmtId="49" fontId="2" fillId="0" borderId="0" xfId="6" applyNumberFormat="1" applyFont="1" applyFill="1" applyAlignment="1">
      <alignment horizontal="center"/>
    </xf>
    <xf numFmtId="3" fontId="7" fillId="0" borderId="0" xfId="2" applyNumberFormat="1" applyFont="1" applyFill="1"/>
    <xf numFmtId="3" fontId="10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/>
    <xf numFmtId="10" fontId="7" fillId="0" borderId="0" xfId="2" applyNumberFormat="1" applyFont="1" applyFill="1" applyAlignment="1"/>
    <xf numFmtId="10" fontId="7" fillId="0" borderId="0" xfId="2" applyNumberFormat="1" applyFont="1" applyFill="1"/>
    <xf numFmtId="164" fontId="7" fillId="0" borderId="0" xfId="2" applyNumberFormat="1" applyFont="1" applyFill="1" applyAlignment="1">
      <alignment horizontal="center"/>
    </xf>
    <xf numFmtId="3" fontId="2" fillId="0" borderId="0" xfId="0" applyNumberFormat="1" applyFont="1" applyFill="1" applyAlignment="1"/>
    <xf numFmtId="4" fontId="2" fillId="0" borderId="0" xfId="0" applyNumberFormat="1" applyFont="1" applyFill="1" applyAlignment="1"/>
    <xf numFmtId="4" fontId="7" fillId="0" borderId="0" xfId="0" applyNumberFormat="1" applyFont="1" applyFill="1" applyAlignment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centerContinuous"/>
    </xf>
    <xf numFmtId="164" fontId="7" fillId="0" borderId="0" xfId="2" applyNumberFormat="1" applyFont="1" applyFill="1" applyAlignment="1">
      <alignment horizontal="centerContinuous"/>
    </xf>
    <xf numFmtId="3" fontId="20" fillId="0" borderId="0" xfId="0" applyNumberFormat="1" applyFont="1"/>
    <xf numFmtId="0" fontId="20" fillId="0" borderId="0" xfId="0" applyFont="1"/>
    <xf numFmtId="168" fontId="10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Continuous"/>
    </xf>
    <xf numFmtId="3" fontId="22" fillId="0" borderId="0" xfId="0" applyNumberFormat="1" applyFont="1" applyAlignment="1">
      <alignment horizontal="centerContinuous"/>
    </xf>
    <xf numFmtId="165" fontId="23" fillId="0" borderId="0" xfId="0" applyNumberFormat="1" applyFont="1" applyAlignment="1">
      <alignment horizontal="centerContinuous"/>
    </xf>
    <xf numFmtId="3" fontId="23" fillId="0" borderId="0" xfId="0" applyNumberFormat="1" applyFont="1" applyAlignment="1">
      <alignment horizontal="centerContinuous"/>
    </xf>
    <xf numFmtId="3" fontId="23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Continuous"/>
    </xf>
    <xf numFmtId="165" fontId="22" fillId="0" borderId="0" xfId="0" applyNumberFormat="1" applyFont="1"/>
    <xf numFmtId="165" fontId="23" fillId="0" borderId="0" xfId="0" applyNumberFormat="1" applyFont="1"/>
    <xf numFmtId="10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left"/>
    </xf>
    <xf numFmtId="164" fontId="23" fillId="0" borderId="0" xfId="0" applyNumberFormat="1" applyFont="1"/>
    <xf numFmtId="164" fontId="23" fillId="0" borderId="0" xfId="0" applyNumberFormat="1" applyFont="1" applyAlignment="1">
      <alignment horizontal="center"/>
    </xf>
    <xf numFmtId="4" fontId="23" fillId="0" borderId="0" xfId="0" applyNumberFormat="1" applyFont="1"/>
    <xf numFmtId="3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166" fontId="23" fillId="0" borderId="0" xfId="0" applyNumberFormat="1" applyFont="1" applyProtection="1">
      <protection hidden="1"/>
    </xf>
    <xf numFmtId="4" fontId="23" fillId="0" borderId="0" xfId="0" applyNumberFormat="1" applyFont="1" applyAlignment="1">
      <alignment horizontal="right"/>
    </xf>
    <xf numFmtId="10" fontId="23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0" fontId="23" fillId="0" borderId="0" xfId="0" applyNumberFormat="1" applyFont="1" applyAlignment="1">
      <alignment horizontal="centerContinuous"/>
    </xf>
    <xf numFmtId="164" fontId="23" fillId="0" borderId="0" xfId="0" applyNumberFormat="1" applyFont="1" applyAlignment="1">
      <alignment horizontal="right"/>
    </xf>
    <xf numFmtId="3" fontId="7" fillId="0" borderId="0" xfId="2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0">
    <cellStyle name="Comma" xfId="3" builtinId="3"/>
    <cellStyle name="Comma 2" xfId="6" xr:uid="{00000000-0005-0000-0000-000001000000}"/>
    <cellStyle name="Currency 2" xfId="9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Percent" xfId="1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5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24" customWidth="1"/>
    <col min="2" max="2" width="20.6640625" style="24" customWidth="1"/>
    <col min="3" max="262" width="10.6640625" style="24"/>
    <col min="263" max="263" width="9.6640625" style="32" customWidth="1"/>
    <col min="264" max="264" width="20.6640625" style="32" customWidth="1"/>
    <col min="265" max="518" width="10.6640625" style="32"/>
    <col min="519" max="519" width="9.6640625" style="32" customWidth="1"/>
    <col min="520" max="520" width="20.6640625" style="32" customWidth="1"/>
    <col min="521" max="774" width="10.6640625" style="32"/>
    <col min="775" max="775" width="9.6640625" style="32" customWidth="1"/>
    <col min="776" max="776" width="20.6640625" style="32" customWidth="1"/>
    <col min="777" max="1030" width="10.6640625" style="32"/>
    <col min="1031" max="1031" width="9.6640625" style="32" customWidth="1"/>
    <col min="1032" max="1032" width="20.6640625" style="32" customWidth="1"/>
    <col min="1033" max="1286" width="10.6640625" style="32"/>
    <col min="1287" max="1287" width="9.6640625" style="32" customWidth="1"/>
    <col min="1288" max="1288" width="20.6640625" style="32" customWidth="1"/>
    <col min="1289" max="1542" width="10.6640625" style="32"/>
    <col min="1543" max="1543" width="9.6640625" style="32" customWidth="1"/>
    <col min="1544" max="1544" width="20.6640625" style="32" customWidth="1"/>
    <col min="1545" max="1798" width="10.6640625" style="32"/>
    <col min="1799" max="1799" width="9.6640625" style="32" customWidth="1"/>
    <col min="1800" max="1800" width="20.6640625" style="32" customWidth="1"/>
    <col min="1801" max="2054" width="10.6640625" style="32"/>
    <col min="2055" max="2055" width="9.6640625" style="32" customWidth="1"/>
    <col min="2056" max="2056" width="20.6640625" style="32" customWidth="1"/>
    <col min="2057" max="2310" width="10.6640625" style="32"/>
    <col min="2311" max="2311" width="9.6640625" style="32" customWidth="1"/>
    <col min="2312" max="2312" width="20.6640625" style="32" customWidth="1"/>
    <col min="2313" max="2566" width="10.6640625" style="32"/>
    <col min="2567" max="2567" width="9.6640625" style="32" customWidth="1"/>
    <col min="2568" max="2568" width="20.6640625" style="32" customWidth="1"/>
    <col min="2569" max="2822" width="10.6640625" style="32"/>
    <col min="2823" max="2823" width="9.6640625" style="32" customWidth="1"/>
    <col min="2824" max="2824" width="20.6640625" style="32" customWidth="1"/>
    <col min="2825" max="3078" width="10.6640625" style="32"/>
    <col min="3079" max="3079" width="9.6640625" style="32" customWidth="1"/>
    <col min="3080" max="3080" width="20.6640625" style="32" customWidth="1"/>
    <col min="3081" max="3334" width="10.6640625" style="32"/>
    <col min="3335" max="3335" width="9.6640625" style="32" customWidth="1"/>
    <col min="3336" max="3336" width="20.6640625" style="32" customWidth="1"/>
    <col min="3337" max="3590" width="10.6640625" style="32"/>
    <col min="3591" max="3591" width="9.6640625" style="32" customWidth="1"/>
    <col min="3592" max="3592" width="20.6640625" style="32" customWidth="1"/>
    <col min="3593" max="3846" width="10.6640625" style="32"/>
    <col min="3847" max="3847" width="9.6640625" style="32" customWidth="1"/>
    <col min="3848" max="3848" width="20.6640625" style="32" customWidth="1"/>
    <col min="3849" max="4102" width="10.6640625" style="32"/>
    <col min="4103" max="4103" width="9.6640625" style="32" customWidth="1"/>
    <col min="4104" max="4104" width="20.6640625" style="32" customWidth="1"/>
    <col min="4105" max="4358" width="10.6640625" style="32"/>
    <col min="4359" max="4359" width="9.6640625" style="32" customWidth="1"/>
    <col min="4360" max="4360" width="20.6640625" style="32" customWidth="1"/>
    <col min="4361" max="4614" width="10.6640625" style="32"/>
    <col min="4615" max="4615" width="9.6640625" style="32" customWidth="1"/>
    <col min="4616" max="4616" width="20.6640625" style="32" customWidth="1"/>
    <col min="4617" max="4870" width="10.6640625" style="32"/>
    <col min="4871" max="4871" width="9.6640625" style="32" customWidth="1"/>
    <col min="4872" max="4872" width="20.6640625" style="32" customWidth="1"/>
    <col min="4873" max="5126" width="10.6640625" style="32"/>
    <col min="5127" max="5127" width="9.6640625" style="32" customWidth="1"/>
    <col min="5128" max="5128" width="20.6640625" style="32" customWidth="1"/>
    <col min="5129" max="5382" width="10.6640625" style="32"/>
    <col min="5383" max="5383" width="9.6640625" style="32" customWidth="1"/>
    <col min="5384" max="5384" width="20.6640625" style="32" customWidth="1"/>
    <col min="5385" max="5638" width="10.6640625" style="32"/>
    <col min="5639" max="5639" width="9.6640625" style="32" customWidth="1"/>
    <col min="5640" max="5640" width="20.6640625" style="32" customWidth="1"/>
    <col min="5641" max="5894" width="10.6640625" style="32"/>
    <col min="5895" max="5895" width="9.6640625" style="32" customWidth="1"/>
    <col min="5896" max="5896" width="20.6640625" style="32" customWidth="1"/>
    <col min="5897" max="6150" width="10.6640625" style="32"/>
    <col min="6151" max="6151" width="9.6640625" style="32" customWidth="1"/>
    <col min="6152" max="6152" width="20.6640625" style="32" customWidth="1"/>
    <col min="6153" max="6406" width="10.6640625" style="32"/>
    <col min="6407" max="6407" width="9.6640625" style="32" customWidth="1"/>
    <col min="6408" max="6408" width="20.6640625" style="32" customWidth="1"/>
    <col min="6409" max="6662" width="10.6640625" style="32"/>
    <col min="6663" max="6663" width="9.6640625" style="32" customWidth="1"/>
    <col min="6664" max="6664" width="20.6640625" style="32" customWidth="1"/>
    <col min="6665" max="6918" width="10.6640625" style="32"/>
    <col min="6919" max="6919" width="9.6640625" style="32" customWidth="1"/>
    <col min="6920" max="6920" width="20.6640625" style="32" customWidth="1"/>
    <col min="6921" max="7174" width="10.6640625" style="32"/>
    <col min="7175" max="7175" width="9.6640625" style="32" customWidth="1"/>
    <col min="7176" max="7176" width="20.6640625" style="32" customWidth="1"/>
    <col min="7177" max="7430" width="10.6640625" style="32"/>
    <col min="7431" max="7431" width="9.6640625" style="32" customWidth="1"/>
    <col min="7432" max="7432" width="20.6640625" style="32" customWidth="1"/>
    <col min="7433" max="7686" width="10.6640625" style="32"/>
    <col min="7687" max="7687" width="9.6640625" style="32" customWidth="1"/>
    <col min="7688" max="7688" width="20.6640625" style="32" customWidth="1"/>
    <col min="7689" max="7942" width="10.6640625" style="32"/>
    <col min="7943" max="7943" width="9.6640625" style="32" customWidth="1"/>
    <col min="7944" max="7944" width="20.6640625" style="32" customWidth="1"/>
    <col min="7945" max="8198" width="10.6640625" style="32"/>
    <col min="8199" max="8199" width="9.6640625" style="32" customWidth="1"/>
    <col min="8200" max="8200" width="20.6640625" style="32" customWidth="1"/>
    <col min="8201" max="8454" width="10.6640625" style="32"/>
    <col min="8455" max="8455" width="9.6640625" style="32" customWidth="1"/>
    <col min="8456" max="8456" width="20.6640625" style="32" customWidth="1"/>
    <col min="8457" max="8710" width="10.6640625" style="32"/>
    <col min="8711" max="8711" width="9.6640625" style="32" customWidth="1"/>
    <col min="8712" max="8712" width="20.6640625" style="32" customWidth="1"/>
    <col min="8713" max="8966" width="10.6640625" style="32"/>
    <col min="8967" max="8967" width="9.6640625" style="32" customWidth="1"/>
    <col min="8968" max="8968" width="20.6640625" style="32" customWidth="1"/>
    <col min="8969" max="9222" width="10.6640625" style="32"/>
    <col min="9223" max="9223" width="9.6640625" style="32" customWidth="1"/>
    <col min="9224" max="9224" width="20.6640625" style="32" customWidth="1"/>
    <col min="9225" max="9478" width="10.6640625" style="32"/>
    <col min="9479" max="9479" width="9.6640625" style="32" customWidth="1"/>
    <col min="9480" max="9480" width="20.6640625" style="32" customWidth="1"/>
    <col min="9481" max="9734" width="10.6640625" style="32"/>
    <col min="9735" max="9735" width="9.6640625" style="32" customWidth="1"/>
    <col min="9736" max="9736" width="20.6640625" style="32" customWidth="1"/>
    <col min="9737" max="9990" width="10.6640625" style="32"/>
    <col min="9991" max="9991" width="9.6640625" style="32" customWidth="1"/>
    <col min="9992" max="9992" width="20.6640625" style="32" customWidth="1"/>
    <col min="9993" max="10246" width="10.6640625" style="32"/>
    <col min="10247" max="10247" width="9.6640625" style="32" customWidth="1"/>
    <col min="10248" max="10248" width="20.6640625" style="32" customWidth="1"/>
    <col min="10249" max="10502" width="10.6640625" style="32"/>
    <col min="10503" max="10503" width="9.6640625" style="32" customWidth="1"/>
    <col min="10504" max="10504" width="20.6640625" style="32" customWidth="1"/>
    <col min="10505" max="10758" width="10.6640625" style="32"/>
    <col min="10759" max="10759" width="9.6640625" style="32" customWidth="1"/>
    <col min="10760" max="10760" width="20.6640625" style="32" customWidth="1"/>
    <col min="10761" max="11014" width="10.6640625" style="32"/>
    <col min="11015" max="11015" width="9.6640625" style="32" customWidth="1"/>
    <col min="11016" max="11016" width="20.6640625" style="32" customWidth="1"/>
    <col min="11017" max="11270" width="10.6640625" style="32"/>
    <col min="11271" max="11271" width="9.6640625" style="32" customWidth="1"/>
    <col min="11272" max="11272" width="20.6640625" style="32" customWidth="1"/>
    <col min="11273" max="11526" width="10.6640625" style="32"/>
    <col min="11527" max="11527" width="9.6640625" style="32" customWidth="1"/>
    <col min="11528" max="11528" width="20.6640625" style="32" customWidth="1"/>
    <col min="11529" max="11782" width="10.6640625" style="32"/>
    <col min="11783" max="11783" width="9.6640625" style="32" customWidth="1"/>
    <col min="11784" max="11784" width="20.6640625" style="32" customWidth="1"/>
    <col min="11785" max="12038" width="10.6640625" style="32"/>
    <col min="12039" max="12039" width="9.6640625" style="32" customWidth="1"/>
    <col min="12040" max="12040" width="20.6640625" style="32" customWidth="1"/>
    <col min="12041" max="12294" width="10.6640625" style="32"/>
    <col min="12295" max="12295" width="9.6640625" style="32" customWidth="1"/>
    <col min="12296" max="12296" width="20.6640625" style="32" customWidth="1"/>
    <col min="12297" max="12550" width="10.6640625" style="32"/>
    <col min="12551" max="12551" width="9.6640625" style="32" customWidth="1"/>
    <col min="12552" max="12552" width="20.6640625" style="32" customWidth="1"/>
    <col min="12553" max="12806" width="10.6640625" style="32"/>
    <col min="12807" max="12807" width="9.6640625" style="32" customWidth="1"/>
    <col min="12808" max="12808" width="20.6640625" style="32" customWidth="1"/>
    <col min="12809" max="13062" width="10.6640625" style="32"/>
    <col min="13063" max="13063" width="9.6640625" style="32" customWidth="1"/>
    <col min="13064" max="13064" width="20.6640625" style="32" customWidth="1"/>
    <col min="13065" max="13318" width="10.6640625" style="32"/>
    <col min="13319" max="13319" width="9.6640625" style="32" customWidth="1"/>
    <col min="13320" max="13320" width="20.6640625" style="32" customWidth="1"/>
    <col min="13321" max="13574" width="10.6640625" style="32"/>
    <col min="13575" max="13575" width="9.6640625" style="32" customWidth="1"/>
    <col min="13576" max="13576" width="20.6640625" style="32" customWidth="1"/>
    <col min="13577" max="13830" width="10.6640625" style="32"/>
    <col min="13831" max="13831" width="9.6640625" style="32" customWidth="1"/>
    <col min="13832" max="13832" width="20.6640625" style="32" customWidth="1"/>
    <col min="13833" max="14086" width="10.6640625" style="32"/>
    <col min="14087" max="14087" width="9.6640625" style="32" customWidth="1"/>
    <col min="14088" max="14088" width="20.6640625" style="32" customWidth="1"/>
    <col min="14089" max="14342" width="10.6640625" style="32"/>
    <col min="14343" max="14343" width="9.6640625" style="32" customWidth="1"/>
    <col min="14344" max="14344" width="20.6640625" style="32" customWidth="1"/>
    <col min="14345" max="14598" width="10.6640625" style="32"/>
    <col min="14599" max="14599" width="9.6640625" style="32" customWidth="1"/>
    <col min="14600" max="14600" width="20.6640625" style="32" customWidth="1"/>
    <col min="14601" max="14854" width="10.6640625" style="32"/>
    <col min="14855" max="14855" width="9.6640625" style="32" customWidth="1"/>
    <col min="14856" max="14856" width="20.6640625" style="32" customWidth="1"/>
    <col min="14857" max="15110" width="10.6640625" style="32"/>
    <col min="15111" max="15111" width="9.6640625" style="32" customWidth="1"/>
    <col min="15112" max="15112" width="20.6640625" style="32" customWidth="1"/>
    <col min="15113" max="15366" width="10.6640625" style="32"/>
    <col min="15367" max="15367" width="9.6640625" style="32" customWidth="1"/>
    <col min="15368" max="15368" width="20.6640625" style="32" customWidth="1"/>
    <col min="15369" max="15622" width="10.6640625" style="32"/>
    <col min="15623" max="15623" width="9.6640625" style="32" customWidth="1"/>
    <col min="15624" max="15624" width="20.6640625" style="32" customWidth="1"/>
    <col min="15625" max="15878" width="10.6640625" style="32"/>
    <col min="15879" max="15879" width="9.6640625" style="32" customWidth="1"/>
    <col min="15880" max="15880" width="20.6640625" style="32" customWidth="1"/>
    <col min="15881" max="16134" width="10.6640625" style="32"/>
    <col min="16135" max="16135" width="9.6640625" style="32" customWidth="1"/>
    <col min="16136" max="16136" width="20.6640625" style="32" customWidth="1"/>
    <col min="16137" max="16384" width="10.6640625" style="32"/>
  </cols>
  <sheetData>
    <row r="1" spans="1:40" x14ac:dyDescent="0.2">
      <c r="A1" s="20"/>
      <c r="B1" s="21"/>
      <c r="C1" s="22" t="s">
        <v>8</v>
      </c>
      <c r="D1" s="22"/>
      <c r="E1" s="22"/>
      <c r="F1" s="22"/>
      <c r="G1" s="22"/>
      <c r="H1" s="22"/>
      <c r="I1" s="22" t="s">
        <v>210</v>
      </c>
      <c r="J1" s="22" t="s">
        <v>8</v>
      </c>
      <c r="K1" s="22"/>
      <c r="L1" s="22"/>
      <c r="M1" s="22"/>
      <c r="N1" s="22"/>
      <c r="O1" s="22"/>
      <c r="P1" s="22" t="s">
        <v>210</v>
      </c>
      <c r="Q1" s="22" t="s">
        <v>8</v>
      </c>
      <c r="R1" s="22"/>
      <c r="S1" s="22"/>
      <c r="T1" s="22"/>
      <c r="U1" s="22"/>
      <c r="V1" s="22"/>
      <c r="W1" s="22" t="s">
        <v>210</v>
      </c>
      <c r="X1" s="22" t="s">
        <v>8</v>
      </c>
      <c r="Y1" s="23"/>
      <c r="Z1" s="23"/>
      <c r="AA1" s="23"/>
      <c r="AB1" s="23"/>
      <c r="AC1" s="23"/>
      <c r="AD1" s="23" t="s">
        <v>210</v>
      </c>
      <c r="AE1" s="23" t="s">
        <v>8</v>
      </c>
      <c r="AF1" s="23"/>
      <c r="AG1" s="23"/>
      <c r="AH1" s="23"/>
      <c r="AI1" s="23"/>
      <c r="AJ1" s="20"/>
    </row>
    <row r="2" spans="1:40" x14ac:dyDescent="0.2">
      <c r="B2" s="21"/>
      <c r="C2" s="22" t="s">
        <v>215</v>
      </c>
      <c r="D2" s="22"/>
      <c r="E2" s="22"/>
      <c r="F2" s="22"/>
      <c r="G2" s="22"/>
      <c r="H2" s="22"/>
      <c r="I2" s="22" t="s">
        <v>210</v>
      </c>
      <c r="J2" s="22" t="s">
        <v>215</v>
      </c>
      <c r="K2" s="22"/>
      <c r="L2" s="22"/>
      <c r="M2" s="22"/>
      <c r="N2" s="22"/>
      <c r="O2" s="22"/>
      <c r="P2" s="22" t="s">
        <v>210</v>
      </c>
      <c r="Q2" s="22" t="s">
        <v>215</v>
      </c>
      <c r="R2" s="22"/>
      <c r="S2" s="22"/>
      <c r="T2" s="22"/>
      <c r="U2" s="22"/>
      <c r="V2" s="22"/>
      <c r="W2" s="22" t="s">
        <v>210</v>
      </c>
      <c r="X2" s="22" t="s">
        <v>215</v>
      </c>
      <c r="Y2" s="23"/>
      <c r="Z2" s="23"/>
      <c r="AA2" s="23"/>
      <c r="AB2" s="23"/>
      <c r="AC2" s="23"/>
      <c r="AD2" s="23" t="s">
        <v>210</v>
      </c>
      <c r="AE2" s="23" t="s">
        <v>215</v>
      </c>
      <c r="AF2" s="23"/>
      <c r="AG2" s="23"/>
      <c r="AH2" s="23"/>
      <c r="AI2" s="23"/>
    </row>
    <row r="3" spans="1:40" ht="15.75" x14ac:dyDescent="0.25">
      <c r="B3" s="21"/>
      <c r="C3" s="25"/>
      <c r="D3" s="22"/>
      <c r="E3" s="22"/>
      <c r="F3" s="22"/>
      <c r="G3" s="22"/>
      <c r="H3" s="22"/>
      <c r="I3" s="22" t="s">
        <v>210</v>
      </c>
      <c r="J3" s="25" t="s">
        <v>210</v>
      </c>
      <c r="K3" s="22"/>
      <c r="L3" s="22"/>
      <c r="M3" s="22"/>
      <c r="N3" s="22"/>
      <c r="O3" s="22"/>
      <c r="P3" s="22" t="s">
        <v>210</v>
      </c>
      <c r="Q3" s="25" t="s">
        <v>518</v>
      </c>
      <c r="R3" s="22"/>
      <c r="S3" s="22"/>
      <c r="T3" s="22"/>
      <c r="U3" s="22"/>
      <c r="V3" s="22"/>
      <c r="W3" s="22" t="s">
        <v>210</v>
      </c>
      <c r="X3" s="25" t="s">
        <v>518</v>
      </c>
      <c r="Y3" s="25"/>
      <c r="Z3" s="25"/>
      <c r="AA3" s="25"/>
      <c r="AB3" s="25"/>
      <c r="AC3" s="25"/>
      <c r="AD3" s="25" t="s">
        <v>210</v>
      </c>
      <c r="AE3" s="25" t="s">
        <v>518</v>
      </c>
      <c r="AF3" s="22"/>
      <c r="AG3" s="22"/>
      <c r="AH3" s="22"/>
      <c r="AI3" s="22"/>
    </row>
    <row r="4" spans="1:40" ht="15.75" x14ac:dyDescent="0.25">
      <c r="A4" s="23"/>
      <c r="B4" s="23" t="s">
        <v>210</v>
      </c>
      <c r="C4" s="25" t="s">
        <v>518</v>
      </c>
      <c r="D4" s="22"/>
      <c r="E4" s="22"/>
      <c r="F4" s="22"/>
      <c r="G4" s="22"/>
      <c r="H4" s="22"/>
      <c r="I4" s="22" t="s">
        <v>210</v>
      </c>
      <c r="J4" s="25" t="s">
        <v>515</v>
      </c>
      <c r="K4" s="22"/>
      <c r="L4" s="22"/>
      <c r="M4" s="22"/>
      <c r="N4" s="22"/>
      <c r="O4" s="22"/>
      <c r="P4" s="22" t="s">
        <v>210</v>
      </c>
      <c r="Q4" s="25" t="s">
        <v>519</v>
      </c>
      <c r="R4" s="22"/>
      <c r="S4" s="22"/>
      <c r="T4" s="22"/>
      <c r="U4" s="22"/>
      <c r="V4" s="22"/>
      <c r="W4" s="22" t="s">
        <v>210</v>
      </c>
      <c r="X4" s="25" t="s">
        <v>520</v>
      </c>
      <c r="Y4" s="23"/>
      <c r="Z4" s="23"/>
      <c r="AA4" s="23"/>
      <c r="AB4" s="23"/>
      <c r="AC4" s="23"/>
      <c r="AD4" s="23" t="s">
        <v>210</v>
      </c>
      <c r="AE4" s="55" t="s">
        <v>237</v>
      </c>
      <c r="AF4" s="23"/>
      <c r="AG4" s="23"/>
      <c r="AH4" s="23"/>
      <c r="AI4" s="23"/>
    </row>
    <row r="5" spans="1:40" x14ac:dyDescent="0.2">
      <c r="C5" s="22" t="s">
        <v>186</v>
      </c>
      <c r="D5" s="22"/>
      <c r="E5" s="22"/>
      <c r="F5" s="22"/>
      <c r="G5" s="22"/>
      <c r="H5" s="22"/>
      <c r="I5" s="22" t="s">
        <v>210</v>
      </c>
      <c r="J5" s="22" t="s">
        <v>186</v>
      </c>
      <c r="K5" s="22"/>
      <c r="L5" s="22"/>
      <c r="M5" s="22"/>
      <c r="N5" s="22"/>
      <c r="O5" s="22"/>
      <c r="P5" s="22" t="s">
        <v>210</v>
      </c>
      <c r="Q5" s="22" t="s">
        <v>186</v>
      </c>
      <c r="R5" s="22"/>
      <c r="S5" s="22"/>
      <c r="T5" s="22"/>
      <c r="U5" s="22"/>
      <c r="V5" s="22"/>
      <c r="W5" s="22" t="s">
        <v>210</v>
      </c>
      <c r="X5" s="22"/>
      <c r="Y5" s="23"/>
      <c r="Z5" s="23"/>
      <c r="AA5" s="23"/>
      <c r="AB5" s="23"/>
      <c r="AC5" s="23"/>
      <c r="AD5" s="24" t="s">
        <v>210</v>
      </c>
      <c r="AE5" s="54"/>
      <c r="AF5" s="54"/>
      <c r="AG5" s="54"/>
      <c r="AH5" s="54"/>
      <c r="AI5" s="54"/>
      <c r="AJ5" s="24" t="s">
        <v>210</v>
      </c>
      <c r="AK5" s="54"/>
      <c r="AL5" s="54"/>
      <c r="AM5" s="54"/>
      <c r="AN5" s="54"/>
    </row>
    <row r="6" spans="1:40" x14ac:dyDescent="0.2">
      <c r="I6" s="24" t="s">
        <v>210</v>
      </c>
      <c r="P6" s="24" t="s">
        <v>210</v>
      </c>
      <c r="Q6" s="56"/>
      <c r="R6" s="56"/>
      <c r="S6" s="59"/>
      <c r="T6" s="59"/>
      <c r="U6" s="59"/>
      <c r="V6" s="59"/>
      <c r="W6" s="47"/>
      <c r="X6" s="56"/>
      <c r="Y6" s="23"/>
      <c r="Z6" s="23"/>
      <c r="AA6" s="23"/>
      <c r="AB6" s="23"/>
      <c r="AC6" s="23"/>
      <c r="AD6" s="24" t="s">
        <v>210</v>
      </c>
      <c r="AE6" s="54"/>
      <c r="AF6" s="54"/>
      <c r="AG6" s="54"/>
      <c r="AH6" s="54"/>
      <c r="AI6" s="54"/>
    </row>
    <row r="7" spans="1:40" ht="15.75" x14ac:dyDescent="0.25">
      <c r="C7" s="26" t="s">
        <v>473</v>
      </c>
      <c r="D7" s="26" t="s">
        <v>474</v>
      </c>
      <c r="E7" s="26" t="s">
        <v>500</v>
      </c>
      <c r="F7" s="26" t="s">
        <v>501</v>
      </c>
      <c r="G7" s="26" t="s">
        <v>516</v>
      </c>
      <c r="H7" s="26" t="s">
        <v>517</v>
      </c>
      <c r="I7" s="26"/>
      <c r="J7" s="26" t="s">
        <v>473</v>
      </c>
      <c r="K7" s="26" t="s">
        <v>474</v>
      </c>
      <c r="L7" s="26" t="s">
        <v>500</v>
      </c>
      <c r="M7" s="26" t="s">
        <v>501</v>
      </c>
      <c r="N7" s="26" t="s">
        <v>516</v>
      </c>
      <c r="O7" s="26" t="s">
        <v>517</v>
      </c>
      <c r="P7" s="26"/>
      <c r="Q7" s="26" t="s">
        <v>473</v>
      </c>
      <c r="R7" s="26" t="s">
        <v>474</v>
      </c>
      <c r="S7" s="26" t="s">
        <v>500</v>
      </c>
      <c r="T7" s="26" t="s">
        <v>501</v>
      </c>
      <c r="U7" s="26" t="s">
        <v>516</v>
      </c>
      <c r="V7" s="26" t="s">
        <v>517</v>
      </c>
      <c r="W7" s="26"/>
      <c r="X7" s="26" t="s">
        <v>473</v>
      </c>
      <c r="Y7" s="26" t="s">
        <v>474</v>
      </c>
      <c r="Z7" s="26" t="s">
        <v>500</v>
      </c>
      <c r="AA7" s="26" t="s">
        <v>501</v>
      </c>
      <c r="AB7" s="26" t="s">
        <v>516</v>
      </c>
      <c r="AC7" s="26" t="s">
        <v>517</v>
      </c>
      <c r="AD7" s="26"/>
      <c r="AE7" s="26" t="s">
        <v>474</v>
      </c>
      <c r="AF7" s="26" t="s">
        <v>500</v>
      </c>
      <c r="AG7" s="26" t="s">
        <v>501</v>
      </c>
      <c r="AH7" s="26" t="s">
        <v>516</v>
      </c>
      <c r="AI7" s="26" t="s">
        <v>517</v>
      </c>
    </row>
    <row r="8" spans="1:40" x14ac:dyDescent="0.2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40" x14ac:dyDescent="0.2">
      <c r="A9" s="24" t="s">
        <v>313</v>
      </c>
    </row>
    <row r="10" spans="1:40" x14ac:dyDescent="0.2">
      <c r="A10" s="24" t="s">
        <v>216</v>
      </c>
      <c r="C10" s="1">
        <v>574460</v>
      </c>
      <c r="D10" s="1">
        <v>609861</v>
      </c>
      <c r="E10" s="1">
        <v>645438</v>
      </c>
      <c r="F10" s="1">
        <v>680471</v>
      </c>
      <c r="G10" s="1">
        <v>713142</v>
      </c>
      <c r="H10" s="1">
        <v>744612</v>
      </c>
      <c r="I10" s="1"/>
      <c r="J10" s="1">
        <v>584087</v>
      </c>
      <c r="K10" s="1">
        <v>619950</v>
      </c>
      <c r="L10" s="1">
        <v>658643</v>
      </c>
      <c r="M10" s="1">
        <v>688449</v>
      </c>
      <c r="N10" s="1"/>
      <c r="O10" s="1"/>
      <c r="P10" s="1"/>
      <c r="Q10" s="1">
        <f t="shared" ref="Q10:T15" si="0">C10-J10</f>
        <v>-9627</v>
      </c>
      <c r="R10" s="1">
        <f t="shared" si="0"/>
        <v>-10089</v>
      </c>
      <c r="S10" s="1">
        <f t="shared" si="0"/>
        <v>-13205</v>
      </c>
      <c r="T10" s="1">
        <f t="shared" si="0"/>
        <v>-7978</v>
      </c>
      <c r="U10" s="1"/>
      <c r="V10" s="1"/>
      <c r="W10" s="1"/>
      <c r="X10" s="29">
        <f t="shared" ref="X10:AA15" si="1">C10/J10-1</f>
        <v>-1.64821336547466E-2</v>
      </c>
      <c r="Y10" s="29">
        <f t="shared" si="1"/>
        <v>-1.6273893055891553E-2</v>
      </c>
      <c r="Z10" s="29">
        <f t="shared" si="1"/>
        <v>-2.0048797299902943E-2</v>
      </c>
      <c r="AA10" s="29">
        <f t="shared" si="1"/>
        <v>-1.1588367475295902E-2</v>
      </c>
      <c r="AB10" s="29"/>
      <c r="AC10" s="29"/>
      <c r="AD10" s="29"/>
      <c r="AE10" s="29">
        <f t="shared" ref="AE10:AG15" si="2">D10/C10-1</f>
        <v>6.1624830275389009E-2</v>
      </c>
      <c r="AF10" s="29">
        <f t="shared" si="2"/>
        <v>5.8336243832610934E-2</v>
      </c>
      <c r="AG10" s="29">
        <f t="shared" si="2"/>
        <v>5.427787022146191E-2</v>
      </c>
      <c r="AH10" s="29">
        <f t="shared" ref="AH10:AI15" si="3">G10/F10-1</f>
        <v>4.8012332634307597E-2</v>
      </c>
      <c r="AI10" s="29">
        <f t="shared" si="3"/>
        <v>4.4128658808484156E-2</v>
      </c>
    </row>
    <row r="11" spans="1:40" x14ac:dyDescent="0.2">
      <c r="A11" s="24" t="s">
        <v>217</v>
      </c>
      <c r="C11" s="1">
        <v>3074735</v>
      </c>
      <c r="D11" s="1">
        <v>3726163</v>
      </c>
      <c r="E11" s="1">
        <v>4166977</v>
      </c>
      <c r="F11" s="1">
        <v>4426216</v>
      </c>
      <c r="G11" s="1">
        <v>4791390</v>
      </c>
      <c r="H11" s="1">
        <v>5229278</v>
      </c>
      <c r="I11" s="1"/>
      <c r="J11" s="1">
        <v>3060187</v>
      </c>
      <c r="K11" s="1">
        <v>3501948</v>
      </c>
      <c r="L11" s="1">
        <v>3836460</v>
      </c>
      <c r="M11" s="1">
        <v>3931920</v>
      </c>
      <c r="N11" s="1"/>
      <c r="O11" s="1"/>
      <c r="P11" s="1"/>
      <c r="Q11" s="1">
        <f t="shared" si="0"/>
        <v>14548</v>
      </c>
      <c r="R11" s="1">
        <f t="shared" si="0"/>
        <v>224215</v>
      </c>
      <c r="S11" s="1">
        <f t="shared" si="0"/>
        <v>330517</v>
      </c>
      <c r="T11" s="1">
        <f t="shared" si="0"/>
        <v>494296</v>
      </c>
      <c r="U11" s="1"/>
      <c r="V11" s="1"/>
      <c r="W11" s="1"/>
      <c r="X11" s="29">
        <f t="shared" si="1"/>
        <v>4.7539578463668963E-3</v>
      </c>
      <c r="Y11" s="29">
        <f t="shared" si="1"/>
        <v>6.4025793643994744E-2</v>
      </c>
      <c r="Z11" s="29">
        <f t="shared" si="1"/>
        <v>8.6151556382706884E-2</v>
      </c>
      <c r="AA11" s="29">
        <f t="shared" si="1"/>
        <v>0.12571364625933379</v>
      </c>
      <c r="AB11" s="29"/>
      <c r="AC11" s="29"/>
      <c r="AD11" s="29"/>
      <c r="AE11" s="29">
        <f t="shared" si="2"/>
        <v>0.21186476232911122</v>
      </c>
      <c r="AF11" s="29">
        <f t="shared" si="2"/>
        <v>0.11830239310518631</v>
      </c>
      <c r="AG11" s="29">
        <f t="shared" si="2"/>
        <v>6.2212726396138063E-2</v>
      </c>
      <c r="AH11" s="29">
        <f t="shared" si="3"/>
        <v>8.2502525859560416E-2</v>
      </c>
      <c r="AI11" s="29">
        <f t="shared" si="3"/>
        <v>9.1390598552820723E-2</v>
      </c>
    </row>
    <row r="12" spans="1:40" x14ac:dyDescent="0.2">
      <c r="A12" s="24" t="s">
        <v>218</v>
      </c>
      <c r="C12" s="1">
        <v>2232260</v>
      </c>
      <c r="D12" s="1">
        <v>2384714</v>
      </c>
      <c r="E12" s="1">
        <v>2582499</v>
      </c>
      <c r="F12" s="1">
        <v>2722770</v>
      </c>
      <c r="G12" s="1">
        <v>2892668</v>
      </c>
      <c r="H12" s="1">
        <v>3073261</v>
      </c>
      <c r="I12" s="1"/>
      <c r="J12" s="1">
        <v>2282178</v>
      </c>
      <c r="K12" s="1">
        <v>2596037</v>
      </c>
      <c r="L12" s="1">
        <v>2811429</v>
      </c>
      <c r="M12" s="1">
        <v>2962318</v>
      </c>
      <c r="N12" s="1"/>
      <c r="O12" s="1"/>
      <c r="P12" s="1"/>
      <c r="Q12" s="1">
        <f t="shared" si="0"/>
        <v>-49918</v>
      </c>
      <c r="R12" s="1">
        <f t="shared" si="0"/>
        <v>-211323</v>
      </c>
      <c r="S12" s="1">
        <f t="shared" si="0"/>
        <v>-228930</v>
      </c>
      <c r="T12" s="1">
        <f t="shared" si="0"/>
        <v>-239548</v>
      </c>
      <c r="U12" s="1"/>
      <c r="V12" s="1"/>
      <c r="W12" s="1"/>
      <c r="X12" s="29">
        <f t="shared" si="1"/>
        <v>-2.1872965211302553E-2</v>
      </c>
      <c r="Y12" s="29">
        <f t="shared" si="1"/>
        <v>-8.1402152588734289E-2</v>
      </c>
      <c r="Z12" s="29">
        <f t="shared" si="1"/>
        <v>-8.1428341245679658E-2</v>
      </c>
      <c r="AA12" s="29">
        <f t="shared" si="1"/>
        <v>-8.0865052300259421E-2</v>
      </c>
      <c r="AB12" s="29"/>
      <c r="AC12" s="29"/>
      <c r="AD12" s="29"/>
      <c r="AE12" s="29">
        <f t="shared" si="2"/>
        <v>6.8295807836004752E-2</v>
      </c>
      <c r="AF12" s="29">
        <f t="shared" si="2"/>
        <v>8.2938666859002863E-2</v>
      </c>
      <c r="AG12" s="29">
        <f t="shared" si="2"/>
        <v>5.4315993926812745E-2</v>
      </c>
      <c r="AH12" s="29">
        <f t="shared" si="3"/>
        <v>6.2398954006397833E-2</v>
      </c>
      <c r="AI12" s="29">
        <f t="shared" si="3"/>
        <v>6.2431291803967781E-2</v>
      </c>
    </row>
    <row r="13" spans="1:40" x14ac:dyDescent="0.2">
      <c r="A13" s="24" t="s">
        <v>264</v>
      </c>
      <c r="C13" s="1">
        <v>325371</v>
      </c>
      <c r="D13" s="1">
        <v>278877</v>
      </c>
      <c r="E13" s="1">
        <v>284294</v>
      </c>
      <c r="F13" s="1">
        <v>294899</v>
      </c>
      <c r="G13" s="1">
        <v>305682</v>
      </c>
      <c r="H13" s="1">
        <v>316480</v>
      </c>
      <c r="I13" s="1"/>
      <c r="J13" s="1">
        <v>348663</v>
      </c>
      <c r="K13" s="1">
        <v>306017</v>
      </c>
      <c r="L13" s="1">
        <v>310542</v>
      </c>
      <c r="M13" s="1">
        <v>319722</v>
      </c>
      <c r="N13" s="1"/>
      <c r="O13" s="1"/>
      <c r="P13" s="1"/>
      <c r="Q13" s="1">
        <f t="shared" si="0"/>
        <v>-23292</v>
      </c>
      <c r="R13" s="1">
        <f t="shared" si="0"/>
        <v>-27140</v>
      </c>
      <c r="S13" s="1">
        <f t="shared" si="0"/>
        <v>-26248</v>
      </c>
      <c r="T13" s="1">
        <f t="shared" si="0"/>
        <v>-24823</v>
      </c>
      <c r="U13" s="1"/>
      <c r="V13" s="1"/>
      <c r="W13" s="1"/>
      <c r="X13" s="29">
        <f t="shared" si="1"/>
        <v>-6.6803761798642225E-2</v>
      </c>
      <c r="Y13" s="29">
        <f t="shared" si="1"/>
        <v>-8.8687883352885577E-2</v>
      </c>
      <c r="Z13" s="29">
        <f t="shared" si="1"/>
        <v>-8.4523188489801671E-2</v>
      </c>
      <c r="AA13" s="29">
        <f t="shared" si="1"/>
        <v>-7.7639324162866452E-2</v>
      </c>
      <c r="AB13" s="29"/>
      <c r="AC13" s="29"/>
      <c r="AD13" s="29"/>
      <c r="AE13" s="29">
        <f t="shared" si="2"/>
        <v>-0.1428953410107231</v>
      </c>
      <c r="AF13" s="29">
        <f t="shared" si="2"/>
        <v>1.9424334025394785E-2</v>
      </c>
      <c r="AG13" s="29">
        <f t="shared" si="2"/>
        <v>3.7302932879343276E-2</v>
      </c>
      <c r="AH13" s="29">
        <f t="shared" si="3"/>
        <v>3.6565061258261311E-2</v>
      </c>
      <c r="AI13" s="29">
        <f t="shared" si="3"/>
        <v>3.5324291256927154E-2</v>
      </c>
    </row>
    <row r="14" spans="1:40" x14ac:dyDescent="0.2">
      <c r="A14" s="24" t="s">
        <v>219</v>
      </c>
      <c r="C14" s="1">
        <v>1552702</v>
      </c>
      <c r="D14" s="1">
        <v>1638584</v>
      </c>
      <c r="E14" s="1">
        <v>1789077</v>
      </c>
      <c r="F14" s="1">
        <v>1882623</v>
      </c>
      <c r="G14" s="1">
        <v>1993734</v>
      </c>
      <c r="H14" s="1">
        <v>2110978</v>
      </c>
      <c r="I14" s="1"/>
      <c r="J14" s="1">
        <v>1597896</v>
      </c>
      <c r="K14" s="1">
        <v>1715137</v>
      </c>
      <c r="L14" s="1">
        <v>1716967</v>
      </c>
      <c r="M14" s="1">
        <v>1786609</v>
      </c>
      <c r="N14" s="1"/>
      <c r="O14" s="1"/>
      <c r="P14" s="1"/>
      <c r="Q14" s="1">
        <f t="shared" si="0"/>
        <v>-45194</v>
      </c>
      <c r="R14" s="1">
        <f t="shared" si="0"/>
        <v>-76553</v>
      </c>
      <c r="S14" s="1">
        <f t="shared" si="0"/>
        <v>72110</v>
      </c>
      <c r="T14" s="1">
        <f t="shared" si="0"/>
        <v>96014</v>
      </c>
      <c r="U14" s="1"/>
      <c r="V14" s="1"/>
      <c r="W14" s="1"/>
      <c r="X14" s="29">
        <f t="shared" si="1"/>
        <v>-2.8283442727186303E-2</v>
      </c>
      <c r="Y14" s="29">
        <f t="shared" si="1"/>
        <v>-4.4633752289175765E-2</v>
      </c>
      <c r="Z14" s="29">
        <f t="shared" si="1"/>
        <v>4.199847754790853E-2</v>
      </c>
      <c r="AA14" s="29">
        <f t="shared" si="1"/>
        <v>5.3740913652623457E-2</v>
      </c>
      <c r="AB14" s="29"/>
      <c r="AC14" s="29"/>
      <c r="AD14" s="29"/>
      <c r="AE14" s="29">
        <f t="shared" si="2"/>
        <v>5.531132181191234E-2</v>
      </c>
      <c r="AF14" s="29">
        <f t="shared" si="2"/>
        <v>9.1843323259594767E-2</v>
      </c>
      <c r="AG14" s="29">
        <f t="shared" si="2"/>
        <v>5.2287296745752165E-2</v>
      </c>
      <c r="AH14" s="29">
        <f t="shared" si="3"/>
        <v>5.9019251331785538E-2</v>
      </c>
      <c r="AI14" s="29">
        <f t="shared" si="3"/>
        <v>5.880623994976264E-2</v>
      </c>
    </row>
    <row r="15" spans="1:40" ht="15.75" x14ac:dyDescent="0.25">
      <c r="A15" s="30" t="s">
        <v>265</v>
      </c>
      <c r="C15" s="30">
        <v>7759528</v>
      </c>
      <c r="D15" s="30">
        <v>8638199</v>
      </c>
      <c r="E15" s="30">
        <v>9468285</v>
      </c>
      <c r="F15" s="30">
        <v>10006979</v>
      </c>
      <c r="G15" s="30">
        <v>10696616</v>
      </c>
      <c r="H15" s="30">
        <v>11474609</v>
      </c>
      <c r="I15" s="30"/>
      <c r="J15" s="30">
        <v>7873011</v>
      </c>
      <c r="K15" s="30">
        <v>8739089</v>
      </c>
      <c r="L15" s="30">
        <v>9334041</v>
      </c>
      <c r="M15" s="30">
        <v>9689018</v>
      </c>
      <c r="N15" s="30"/>
      <c r="O15" s="30"/>
      <c r="P15" s="30"/>
      <c r="Q15" s="30">
        <f t="shared" si="0"/>
        <v>-113483</v>
      </c>
      <c r="R15" s="30">
        <f t="shared" si="0"/>
        <v>-100890</v>
      </c>
      <c r="S15" s="30">
        <f t="shared" si="0"/>
        <v>134244</v>
      </c>
      <c r="T15" s="30">
        <f t="shared" si="0"/>
        <v>317961</v>
      </c>
      <c r="U15" s="30"/>
      <c r="V15" s="30"/>
      <c r="W15" s="30"/>
      <c r="X15" s="29">
        <f t="shared" si="1"/>
        <v>-1.4414180292647849E-2</v>
      </c>
      <c r="Y15" s="29">
        <f t="shared" si="1"/>
        <v>-1.1544681602395857E-2</v>
      </c>
      <c r="Z15" s="29">
        <f t="shared" si="1"/>
        <v>1.4382195235697059E-2</v>
      </c>
      <c r="AA15" s="29">
        <f t="shared" si="1"/>
        <v>3.2816638383786678E-2</v>
      </c>
      <c r="AB15" s="29"/>
      <c r="AC15" s="29"/>
      <c r="AD15" s="29"/>
      <c r="AE15" s="29">
        <f t="shared" si="2"/>
        <v>0.11323768662217604</v>
      </c>
      <c r="AF15" s="29">
        <f t="shared" si="2"/>
        <v>9.6094799390474828E-2</v>
      </c>
      <c r="AG15" s="29">
        <f t="shared" si="2"/>
        <v>5.6894569607906842E-2</v>
      </c>
      <c r="AH15" s="29">
        <f t="shared" si="3"/>
        <v>6.8915603800107972E-2</v>
      </c>
      <c r="AI15" s="29">
        <f t="shared" si="3"/>
        <v>7.2732628711734693E-2</v>
      </c>
    </row>
    <row r="16" spans="1:40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9"/>
      <c r="Y16" s="29"/>
      <c r="Z16" s="29"/>
      <c r="AA16" s="29"/>
      <c r="AB16" s="29"/>
      <c r="AC16" s="29"/>
      <c r="AD16" s="31"/>
      <c r="AE16" s="31"/>
      <c r="AF16" s="31"/>
      <c r="AG16" s="31"/>
      <c r="AH16" s="31"/>
      <c r="AI16" s="31"/>
      <c r="AJ16" s="31"/>
    </row>
    <row r="17" spans="1:36" x14ac:dyDescent="0.2">
      <c r="A17" s="24" t="s">
        <v>220</v>
      </c>
      <c r="C17" s="1">
        <v>-26891</v>
      </c>
      <c r="D17" s="1">
        <v>-22989.094606850627</v>
      </c>
      <c r="E17" s="1">
        <v>-19321.342117055159</v>
      </c>
      <c r="F17" s="1">
        <v>-16960.73290846809</v>
      </c>
      <c r="G17" s="1">
        <v>-12483.338068288733</v>
      </c>
      <c r="H17" s="1">
        <v>-7746.0585658343525</v>
      </c>
      <c r="I17" s="1"/>
      <c r="J17" s="1">
        <v>-25359.926754916363</v>
      </c>
      <c r="K17" s="1">
        <v>-23263.336044885848</v>
      </c>
      <c r="L17" s="1">
        <v>-20576.539271031441</v>
      </c>
      <c r="M17" s="1">
        <v>-19821.806780601415</v>
      </c>
      <c r="N17" s="1"/>
      <c r="O17" s="1"/>
      <c r="P17" s="1"/>
      <c r="Q17" s="1">
        <f>C17-J17</f>
        <v>-1531.0732450836367</v>
      </c>
      <c r="R17" s="1">
        <f>D17-K17</f>
        <v>274.2414380352202</v>
      </c>
      <c r="S17" s="1">
        <f>E17-L17</f>
        <v>1255.1971539762817</v>
      </c>
      <c r="T17" s="1">
        <f>F17-M17</f>
        <v>2861.0738721333255</v>
      </c>
      <c r="U17" s="1"/>
      <c r="V17" s="1"/>
      <c r="W17" s="1"/>
      <c r="X17" s="29">
        <f>C17/J17-1</f>
        <v>6.0373725045827165E-2</v>
      </c>
      <c r="Y17" s="29">
        <f>D17/K17-1</f>
        <v>-1.1788568823752565E-2</v>
      </c>
      <c r="Z17" s="29">
        <f>E17/L17-1</f>
        <v>-6.1001373333143705E-2</v>
      </c>
      <c r="AA17" s="29">
        <f>F17/M17-1</f>
        <v>-0.14433971150063429</v>
      </c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9"/>
      <c r="Y18" s="29"/>
      <c r="Z18" s="29"/>
      <c r="AA18" s="29"/>
      <c r="AB18" s="29"/>
      <c r="AC18" s="29"/>
      <c r="AD18" s="31"/>
      <c r="AE18" s="31"/>
      <c r="AF18" s="31"/>
      <c r="AG18" s="31"/>
      <c r="AH18" s="31"/>
      <c r="AI18" s="31"/>
      <c r="AJ18" s="31"/>
    </row>
    <row r="19" spans="1:36" ht="15.75" x14ac:dyDescent="0.25">
      <c r="A19" s="30" t="s">
        <v>266</v>
      </c>
      <c r="C19" s="2">
        <v>7732637</v>
      </c>
      <c r="D19" s="2">
        <v>8615209.9053931497</v>
      </c>
      <c r="E19" s="2">
        <v>9448963.6578829456</v>
      </c>
      <c r="F19" s="2">
        <v>9990018.2670915313</v>
      </c>
      <c r="G19" s="2">
        <v>10684132.661931712</v>
      </c>
      <c r="H19" s="2">
        <v>11466862.941434165</v>
      </c>
      <c r="I19" s="2"/>
      <c r="J19" s="2">
        <v>7847651.0732450839</v>
      </c>
      <c r="K19" s="2">
        <v>8715825.6639551148</v>
      </c>
      <c r="L19" s="2">
        <v>9313464.4607289694</v>
      </c>
      <c r="M19" s="2">
        <v>9669196.1932193991</v>
      </c>
      <c r="N19" s="2"/>
      <c r="O19" s="2"/>
      <c r="P19" s="2"/>
      <c r="Q19" s="30">
        <f t="shared" ref="Q19:T21" si="4">C19-J19</f>
        <v>-115014.07324508391</v>
      </c>
      <c r="R19" s="30">
        <f t="shared" si="4"/>
        <v>-100615.75856196508</v>
      </c>
      <c r="S19" s="30">
        <f t="shared" si="4"/>
        <v>135499.19715397619</v>
      </c>
      <c r="T19" s="30">
        <f t="shared" si="4"/>
        <v>320822.07387213223</v>
      </c>
      <c r="U19" s="30"/>
      <c r="V19" s="30"/>
      <c r="W19" s="30"/>
      <c r="X19" s="29">
        <f t="shared" ref="X19:AA21" si="5">C19/J19-1</f>
        <v>-1.4655859717973452E-2</v>
      </c>
      <c r="Y19" s="29">
        <f t="shared" si="5"/>
        <v>-1.1544030645090575E-2</v>
      </c>
      <c r="Z19" s="29">
        <f t="shared" si="5"/>
        <v>1.4548742600062559E-2</v>
      </c>
      <c r="AA19" s="29">
        <f t="shared" si="5"/>
        <v>3.3179808068959371E-2</v>
      </c>
      <c r="AB19" s="29"/>
      <c r="AC19" s="29"/>
      <c r="AD19" s="29"/>
      <c r="AE19" s="29">
        <f>D19/C19-1</f>
        <v>0.11413608389908259</v>
      </c>
      <c r="AF19" s="29">
        <f>E19/D19-1</f>
        <v>9.6776951652433052E-2</v>
      </c>
      <c r="AG19" s="29">
        <f>F19/E19-1</f>
        <v>5.7260735547141506E-2</v>
      </c>
      <c r="AH19" s="29">
        <f t="shared" ref="AH19:AI19" si="6">G19/F19-1</f>
        <v>6.9480793356172965E-2</v>
      </c>
      <c r="AI19" s="29">
        <f t="shared" si="6"/>
        <v>7.326100342158548E-2</v>
      </c>
      <c r="AJ19" s="29"/>
    </row>
    <row r="20" spans="1:36" ht="15.75" x14ac:dyDescent="0.25">
      <c r="A20" s="24" t="s">
        <v>320</v>
      </c>
      <c r="C20" s="1">
        <v>6956583</v>
      </c>
      <c r="D20" s="1">
        <v>7421548.9053931497</v>
      </c>
      <c r="E20" s="1">
        <v>8446248.6578829456</v>
      </c>
      <c r="F20" s="1">
        <v>9125523.2670915313</v>
      </c>
      <c r="G20" s="1">
        <v>9819637.6619317122</v>
      </c>
      <c r="H20" s="1">
        <v>10602367.941434165</v>
      </c>
      <c r="I20" s="1"/>
      <c r="J20" s="1">
        <v>7070597.0732450839</v>
      </c>
      <c r="K20" s="1">
        <v>7522164.6639551148</v>
      </c>
      <c r="L20" s="1">
        <v>8310749.4607289694</v>
      </c>
      <c r="M20" s="1">
        <v>8804701.1932193991</v>
      </c>
      <c r="N20" s="1"/>
      <c r="O20" s="1"/>
      <c r="P20" s="1"/>
      <c r="Q20" s="1">
        <f t="shared" si="4"/>
        <v>-114014.07324508391</v>
      </c>
      <c r="R20" s="1">
        <f t="shared" si="4"/>
        <v>-100615.75856196508</v>
      </c>
      <c r="S20" s="1">
        <f t="shared" si="4"/>
        <v>135499.19715397619</v>
      </c>
      <c r="T20" s="1">
        <f t="shared" si="4"/>
        <v>320822.07387213223</v>
      </c>
      <c r="U20" s="1"/>
      <c r="V20" s="1"/>
      <c r="W20" s="1"/>
      <c r="X20" s="29">
        <f t="shared" si="5"/>
        <v>-1.6125098356475354E-2</v>
      </c>
      <c r="Y20" s="29">
        <f t="shared" si="5"/>
        <v>-1.3375904816880446E-2</v>
      </c>
      <c r="Z20" s="29">
        <f t="shared" si="5"/>
        <v>1.6304088794188099E-2</v>
      </c>
      <c r="AA20" s="29">
        <f t="shared" si="5"/>
        <v>3.6437587923960457E-2</v>
      </c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5.75" x14ac:dyDescent="0.25">
      <c r="A21" s="24" t="s">
        <v>321</v>
      </c>
      <c r="C21" s="1">
        <v>776054</v>
      </c>
      <c r="D21" s="1">
        <v>1193661</v>
      </c>
      <c r="E21" s="1">
        <v>1002715</v>
      </c>
      <c r="F21" s="1">
        <v>864495</v>
      </c>
      <c r="G21" s="1">
        <v>864495</v>
      </c>
      <c r="H21" s="1">
        <v>864495</v>
      </c>
      <c r="I21" s="1"/>
      <c r="J21" s="1">
        <v>777054</v>
      </c>
      <c r="K21" s="1">
        <v>1193661</v>
      </c>
      <c r="L21" s="1">
        <v>1002715</v>
      </c>
      <c r="M21" s="1">
        <v>864495</v>
      </c>
      <c r="N21" s="1"/>
      <c r="O21" s="1"/>
      <c r="P21" s="1"/>
      <c r="Q21" s="1">
        <f t="shared" si="4"/>
        <v>-1000</v>
      </c>
      <c r="R21" s="1">
        <f t="shared" si="4"/>
        <v>0</v>
      </c>
      <c r="S21" s="1">
        <f t="shared" si="4"/>
        <v>0</v>
      </c>
      <c r="T21" s="1">
        <f t="shared" si="4"/>
        <v>0</v>
      </c>
      <c r="U21" s="1"/>
      <c r="V21" s="1"/>
      <c r="W21" s="30"/>
      <c r="X21" s="29">
        <f t="shared" si="5"/>
        <v>-1.2869118491121156E-3</v>
      </c>
      <c r="Y21" s="29">
        <f t="shared" si="5"/>
        <v>0</v>
      </c>
      <c r="Z21" s="29">
        <f t="shared" si="5"/>
        <v>0</v>
      </c>
      <c r="AA21" s="29">
        <f t="shared" si="5"/>
        <v>0</v>
      </c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5.7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</row>
    <row r="23" spans="1:36" ht="15.75" x14ac:dyDescent="0.25">
      <c r="A23" s="24" t="s">
        <v>323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0"/>
    </row>
    <row r="24" spans="1:36" x14ac:dyDescent="0.2">
      <c r="A24" s="24" t="s">
        <v>322</v>
      </c>
      <c r="C24" s="1">
        <v>23041.550999999999</v>
      </c>
      <c r="D24" s="1">
        <v>31488.474677554968</v>
      </c>
      <c r="E24" s="1">
        <v>37133.557037188177</v>
      </c>
      <c r="F24" s="1">
        <v>40011.296819892319</v>
      </c>
      <c r="G24" s="1">
        <v>44484.81223274579</v>
      </c>
      <c r="H24" s="1">
        <v>49227.839873951867</v>
      </c>
      <c r="I24" s="1"/>
      <c r="J24" s="1">
        <v>23316.912031166532</v>
      </c>
      <c r="K24" s="1">
        <v>30907.254957270372</v>
      </c>
      <c r="L24" s="1">
        <v>35542.014303583361</v>
      </c>
      <c r="M24" s="1">
        <v>36814.039302985548</v>
      </c>
      <c r="N24" s="1"/>
      <c r="O24" s="1"/>
      <c r="P24" s="1"/>
      <c r="Q24" s="1">
        <f t="shared" ref="Q24:T28" si="7">C24-J24</f>
        <v>-275.36103116653248</v>
      </c>
      <c r="R24" s="1">
        <f t="shared" si="7"/>
        <v>581.21972028459641</v>
      </c>
      <c r="S24" s="1">
        <f t="shared" si="7"/>
        <v>1591.542733604816</v>
      </c>
      <c r="T24" s="1">
        <f t="shared" si="7"/>
        <v>3197.2575169067713</v>
      </c>
      <c r="U24" s="1"/>
      <c r="V24" s="1"/>
      <c r="W24" s="1"/>
      <c r="X24" s="29">
        <f t="shared" ref="X24:AA28" si="8">C24/J24-1</f>
        <v>-1.1809498221654335E-2</v>
      </c>
      <c r="Y24" s="29">
        <f t="shared" si="8"/>
        <v>1.8805284425554403E-2</v>
      </c>
      <c r="Z24" s="29">
        <f t="shared" si="8"/>
        <v>4.4779193435988018E-2</v>
      </c>
      <c r="AA24" s="29">
        <f t="shared" si="8"/>
        <v>8.6848864657116831E-2</v>
      </c>
      <c r="AB24" s="29"/>
      <c r="AC24" s="29"/>
      <c r="AD24" s="29"/>
      <c r="AE24" s="29">
        <f>D24/C24-1</f>
        <v>0.36659527292910843</v>
      </c>
      <c r="AF24" s="29">
        <f>E24/D24-1</f>
        <v>0.17927455735596598</v>
      </c>
      <c r="AG24" s="29">
        <f>F24/E24-1</f>
        <v>7.7497013814813664E-2</v>
      </c>
      <c r="AH24" s="29">
        <f t="shared" ref="AH24:AI24" si="9">G24/F24-1</f>
        <v>0.11180630892796706</v>
      </c>
      <c r="AI24" s="29">
        <f t="shared" si="9"/>
        <v>0.10662128045838259</v>
      </c>
    </row>
    <row r="25" spans="1:36" x14ac:dyDescent="0.2">
      <c r="A25" s="24" t="s">
        <v>376</v>
      </c>
      <c r="C25" s="1">
        <v>396.80700000000002</v>
      </c>
      <c r="D25" s="1">
        <v>450.09824614010449</v>
      </c>
      <c r="E25" s="1">
        <v>464.59446766015401</v>
      </c>
      <c r="F25" s="1">
        <v>470.3902032104383</v>
      </c>
      <c r="G25" s="1">
        <v>501.46358581274188</v>
      </c>
      <c r="H25" s="1">
        <v>522.49011859825714</v>
      </c>
      <c r="I25" s="1"/>
      <c r="J25" s="1">
        <v>446.44037293798721</v>
      </c>
      <c r="K25" s="1">
        <v>556.63323122005409</v>
      </c>
      <c r="L25" s="1">
        <v>589.14396871181225</v>
      </c>
      <c r="M25" s="1">
        <v>592.22311984157557</v>
      </c>
      <c r="N25" s="1"/>
      <c r="O25" s="1"/>
      <c r="P25" s="1"/>
      <c r="Q25" s="1">
        <f t="shared" si="7"/>
        <v>-49.63337293798719</v>
      </c>
      <c r="R25" s="1">
        <f t="shared" si="7"/>
        <v>-106.53498507994959</v>
      </c>
      <c r="S25" s="1">
        <f t="shared" si="7"/>
        <v>-124.54950105165824</v>
      </c>
      <c r="T25" s="1">
        <f t="shared" si="7"/>
        <v>-121.83291663113727</v>
      </c>
      <c r="U25" s="1"/>
      <c r="V25" s="1"/>
      <c r="W25" s="1"/>
      <c r="X25" s="29">
        <f t="shared" si="8"/>
        <v>-0.11117581640601648</v>
      </c>
      <c r="Y25" s="29">
        <f t="shared" si="8"/>
        <v>-0.19139170840814046</v>
      </c>
      <c r="Z25" s="29">
        <f t="shared" si="8"/>
        <v>-0.21140758060205711</v>
      </c>
      <c r="AA25" s="29">
        <f t="shared" si="8"/>
        <v>-0.20572131102164426</v>
      </c>
      <c r="AB25" s="29"/>
      <c r="AC25" s="29"/>
      <c r="AD25" s="29"/>
      <c r="AE25" s="29"/>
      <c r="AF25" s="29"/>
      <c r="AG25" s="29"/>
      <c r="AH25" s="29"/>
      <c r="AI25" s="29"/>
    </row>
    <row r="26" spans="1:36" x14ac:dyDescent="0.2">
      <c r="A26" s="24" t="s">
        <v>244</v>
      </c>
      <c r="C26" s="1">
        <v>26891</v>
      </c>
      <c r="D26" s="1">
        <v>22989.094606850627</v>
      </c>
      <c r="E26" s="1">
        <v>19321.342117055159</v>
      </c>
      <c r="F26" s="1">
        <v>16960.73290846809</v>
      </c>
      <c r="G26" s="1">
        <v>12483.338068288733</v>
      </c>
      <c r="H26" s="1">
        <v>7746.0585658343525</v>
      </c>
      <c r="I26" s="1"/>
      <c r="J26" s="1">
        <v>25359.926754916363</v>
      </c>
      <c r="K26" s="1">
        <v>23263.336044885848</v>
      </c>
      <c r="L26" s="1">
        <v>20576.539271031441</v>
      </c>
      <c r="M26" s="1">
        <v>19821.806780601415</v>
      </c>
      <c r="N26" s="1"/>
      <c r="O26" s="1"/>
      <c r="P26" s="1"/>
      <c r="Q26" s="1">
        <f t="shared" si="7"/>
        <v>1531.0732450836367</v>
      </c>
      <c r="R26" s="1">
        <f t="shared" si="7"/>
        <v>-274.2414380352202</v>
      </c>
      <c r="S26" s="1">
        <f t="shared" si="7"/>
        <v>-1255.1971539762817</v>
      </c>
      <c r="T26" s="1">
        <f t="shared" si="7"/>
        <v>-2861.0738721333255</v>
      </c>
      <c r="U26" s="1"/>
      <c r="V26" s="1"/>
      <c r="W26" s="1"/>
      <c r="X26" s="29">
        <f t="shared" si="8"/>
        <v>6.0373725045827165E-2</v>
      </c>
      <c r="Y26" s="29">
        <f t="shared" si="8"/>
        <v>-1.1788568823752565E-2</v>
      </c>
      <c r="Z26" s="29">
        <f t="shared" si="8"/>
        <v>-6.1001373333143705E-2</v>
      </c>
      <c r="AA26" s="29">
        <f t="shared" si="8"/>
        <v>-0.14433971150063429</v>
      </c>
      <c r="AB26" s="29"/>
      <c r="AC26" s="29"/>
      <c r="AD26" s="29"/>
      <c r="AE26" s="29"/>
      <c r="AF26" s="29"/>
      <c r="AG26" s="29"/>
      <c r="AH26" s="29"/>
      <c r="AI26" s="29"/>
    </row>
    <row r="27" spans="1:36" x14ac:dyDescent="0.2">
      <c r="A27" s="24" t="s">
        <v>347</v>
      </c>
      <c r="C27" s="1">
        <v>-2228.3580000000002</v>
      </c>
      <c r="D27" s="1">
        <v>-1269.6675305456995</v>
      </c>
      <c r="E27" s="1">
        <v>-1309.4936219034898</v>
      </c>
      <c r="F27" s="1">
        <v>-1341.419931570847</v>
      </c>
      <c r="G27" s="1">
        <v>-1368.6138868472644</v>
      </c>
      <c r="H27" s="1">
        <v>-1395.3885583844769</v>
      </c>
      <c r="I27" s="1"/>
      <c r="J27" s="1">
        <v>-1022.2791590208824</v>
      </c>
      <c r="K27" s="1">
        <v>-1069.2242333762722</v>
      </c>
      <c r="L27" s="1">
        <v>-1097.697543326613</v>
      </c>
      <c r="M27" s="1">
        <v>-1127.0692034285394</v>
      </c>
      <c r="N27" s="1"/>
      <c r="O27" s="1"/>
      <c r="P27" s="1"/>
      <c r="Q27" s="1">
        <f t="shared" si="7"/>
        <v>-1206.0788409791178</v>
      </c>
      <c r="R27" s="1">
        <f t="shared" si="7"/>
        <v>-200.4432971694273</v>
      </c>
      <c r="S27" s="1">
        <f t="shared" si="7"/>
        <v>-211.79607857687688</v>
      </c>
      <c r="T27" s="1">
        <f t="shared" si="7"/>
        <v>-214.35072814230762</v>
      </c>
      <c r="U27" s="1"/>
      <c r="V27" s="1"/>
      <c r="W27" s="1"/>
      <c r="X27" s="29">
        <f t="shared" si="8"/>
        <v>1.179794022343442</v>
      </c>
      <c r="Y27" s="29">
        <f t="shared" si="8"/>
        <v>0.18746610010557907</v>
      </c>
      <c r="Z27" s="29">
        <f t="shared" si="8"/>
        <v>0.19294575255677548</v>
      </c>
      <c r="AA27" s="29">
        <f t="shared" si="8"/>
        <v>0.19018417634893559</v>
      </c>
      <c r="AB27" s="29"/>
      <c r="AC27" s="29"/>
      <c r="AD27" s="29"/>
      <c r="AE27" s="29"/>
      <c r="AF27" s="29"/>
      <c r="AG27" s="29"/>
      <c r="AH27" s="29"/>
      <c r="AI27" s="29"/>
    </row>
    <row r="28" spans="1:36" x14ac:dyDescent="0.2">
      <c r="A28" s="24" t="s">
        <v>331</v>
      </c>
      <c r="C28" s="1">
        <v>48101</v>
      </c>
      <c r="D28" s="1">
        <v>53658</v>
      </c>
      <c r="E28" s="1">
        <v>55610</v>
      </c>
      <c r="F28" s="1">
        <v>56101</v>
      </c>
      <c r="G28" s="1">
        <v>56101</v>
      </c>
      <c r="H28" s="1">
        <v>56101</v>
      </c>
      <c r="I28" s="1"/>
      <c r="J28" s="1">
        <v>48101</v>
      </c>
      <c r="K28" s="1">
        <v>53658</v>
      </c>
      <c r="L28" s="1">
        <v>55610</v>
      </c>
      <c r="M28" s="1">
        <v>56101</v>
      </c>
      <c r="N28" s="1"/>
      <c r="O28" s="1"/>
      <c r="P28" s="1"/>
      <c r="Q28" s="1">
        <f t="shared" si="7"/>
        <v>0</v>
      </c>
      <c r="R28" s="1">
        <f t="shared" si="7"/>
        <v>0</v>
      </c>
      <c r="S28" s="1">
        <f t="shared" si="7"/>
        <v>0</v>
      </c>
      <c r="T28" s="1">
        <f t="shared" si="7"/>
        <v>0</v>
      </c>
      <c r="U28" s="1"/>
      <c r="V28" s="1"/>
      <c r="W28" s="1"/>
      <c r="X28" s="29">
        <f t="shared" si="8"/>
        <v>0</v>
      </c>
      <c r="Y28" s="29">
        <f t="shared" si="8"/>
        <v>0</v>
      </c>
      <c r="Z28" s="29">
        <f t="shared" si="8"/>
        <v>0</v>
      </c>
      <c r="AA28" s="29">
        <f t="shared" si="8"/>
        <v>0</v>
      </c>
      <c r="AB28" s="29"/>
      <c r="AC28" s="29"/>
      <c r="AD28" s="29"/>
      <c r="AE28" s="29">
        <f>D28/C28-1</f>
        <v>0.11552774370595209</v>
      </c>
      <c r="AF28" s="29">
        <f>E28/D28-1</f>
        <v>3.6378545603637846E-2</v>
      </c>
      <c r="AG28" s="29">
        <f>F28/E28-1</f>
        <v>8.8293472397051875E-3</v>
      </c>
      <c r="AH28" s="29">
        <f t="shared" ref="AH28:AI28" si="10">G28/F28-1</f>
        <v>0</v>
      </c>
      <c r="AI28" s="29">
        <f t="shared" si="10"/>
        <v>0</v>
      </c>
    </row>
    <row r="29" spans="1:3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6" x14ac:dyDescent="0.2">
      <c r="A30" s="24" t="s">
        <v>507</v>
      </c>
      <c r="C30" s="1">
        <v>95306.204040000011</v>
      </c>
      <c r="D30" s="1">
        <v>106726.90948563293</v>
      </c>
      <c r="E30" s="1">
        <v>118646.8989641465</v>
      </c>
      <c r="F30" s="1">
        <v>117988.18942525834</v>
      </c>
      <c r="G30" s="1">
        <v>120112.06451763494</v>
      </c>
      <c r="H30" s="1">
        <v>122046.01311127856</v>
      </c>
      <c r="I30" s="1"/>
      <c r="J30" s="1">
        <v>90518.5</v>
      </c>
      <c r="K30" s="1">
        <v>96063.721400966024</v>
      </c>
      <c r="L30" s="1">
        <v>105069.74713938087</v>
      </c>
      <c r="M30" s="1">
        <v>103853.56435076061</v>
      </c>
      <c r="N30" s="1"/>
      <c r="O30" s="1"/>
      <c r="P30" s="1"/>
      <c r="Q30" s="1">
        <f>C30-J30</f>
        <v>4787.7040400000114</v>
      </c>
      <c r="R30" s="1">
        <f>D30-K30</f>
        <v>10663.188084666908</v>
      </c>
      <c r="S30" s="1">
        <f>E30-L30</f>
        <v>13577.151824765635</v>
      </c>
      <c r="T30" s="1">
        <f>F30-M30</f>
        <v>14134.62507449773</v>
      </c>
      <c r="U30" s="1"/>
      <c r="V30" s="1"/>
      <c r="W30" s="1"/>
      <c r="X30" s="29">
        <f>C30/J30-1</f>
        <v>5.2891994896071104E-2</v>
      </c>
      <c r="Y30" s="29">
        <f>D30/K30-1</f>
        <v>0.11100119721740942</v>
      </c>
      <c r="Z30" s="29">
        <f>E30/L30-1</f>
        <v>0.12922037212819015</v>
      </c>
      <c r="AA30" s="29">
        <f>F30/M30-1</f>
        <v>0.13610149216216283</v>
      </c>
      <c r="AB30" s="29"/>
      <c r="AC30" s="29"/>
      <c r="AD30" s="29"/>
      <c r="AE30" s="29">
        <f>D30/C30-1</f>
        <v>0.11983171043974905</v>
      </c>
      <c r="AF30" s="29">
        <f>E30/D30-1</f>
        <v>0.11168682327598156</v>
      </c>
      <c r="AG30" s="29">
        <f>F30/E30-1</f>
        <v>-5.5518479171310364E-3</v>
      </c>
      <c r="AH30" s="29">
        <f t="shared" ref="AH30:AI30" si="11">G30/F30-1</f>
        <v>1.800074314829625E-2</v>
      </c>
      <c r="AI30" s="29">
        <f t="shared" si="11"/>
        <v>1.610120183522179E-2</v>
      </c>
      <c r="AJ30" s="29"/>
    </row>
    <row r="31" spans="1:36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x14ac:dyDescent="0.2">
      <c r="A32" s="24" t="s">
        <v>221</v>
      </c>
      <c r="C32" s="1">
        <v>51456.728000000003</v>
      </c>
      <c r="D32" s="1">
        <v>72044.126999999993</v>
      </c>
      <c r="E32" s="1">
        <v>82544.657999999996</v>
      </c>
      <c r="F32" s="1">
        <v>84802</v>
      </c>
      <c r="G32" s="1">
        <v>85393.67</v>
      </c>
      <c r="H32" s="1">
        <v>86000.974000000002</v>
      </c>
      <c r="I32" s="1"/>
      <c r="J32" s="1">
        <v>51458.5</v>
      </c>
      <c r="K32" s="1">
        <v>70111.581999999995</v>
      </c>
      <c r="L32" s="1">
        <v>80136.712</v>
      </c>
      <c r="M32" s="1">
        <v>82280.429000000004</v>
      </c>
      <c r="N32" s="1"/>
      <c r="O32" s="1"/>
      <c r="P32" s="1"/>
      <c r="Q32" s="1">
        <f>C32-J32</f>
        <v>-1.771999999997206</v>
      </c>
      <c r="R32" s="1">
        <f>D32-K32</f>
        <v>1932.5449999999983</v>
      </c>
      <c r="S32" s="1">
        <f>E32-L32</f>
        <v>2407.9459999999963</v>
      </c>
      <c r="T32" s="1">
        <f>F32-M32</f>
        <v>2521.5709999999963</v>
      </c>
      <c r="U32" s="1"/>
      <c r="V32" s="1"/>
      <c r="W32" s="1"/>
      <c r="X32" s="29">
        <f>C32/J32-1</f>
        <v>-3.443551599824346E-5</v>
      </c>
      <c r="Y32" s="29">
        <f>D32/K32-1</f>
        <v>2.7563848152791559E-2</v>
      </c>
      <c r="Z32" s="29">
        <f>E32/L32-1</f>
        <v>3.0047976013789945E-2</v>
      </c>
      <c r="AA32" s="29">
        <f>F32/M32-1</f>
        <v>3.0646060438017431E-2</v>
      </c>
      <c r="AB32" s="29"/>
      <c r="AC32" s="29"/>
      <c r="AD32" s="29"/>
      <c r="AE32" s="29">
        <f>D32/C32-1</f>
        <v>0.40009149046554193</v>
      </c>
      <c r="AF32" s="29">
        <f>E32/D32-1</f>
        <v>0.14575138095573004</v>
      </c>
      <c r="AG32" s="29">
        <f>F32/E32-1</f>
        <v>2.7346918076758042E-2</v>
      </c>
      <c r="AH32" s="29">
        <f t="shared" ref="AH32:AI32" si="12">G32/F32-1</f>
        <v>6.9770760123581965E-3</v>
      </c>
      <c r="AI32" s="29">
        <f t="shared" si="12"/>
        <v>7.1118151966065302E-3</v>
      </c>
      <c r="AJ32" s="29"/>
    </row>
    <row r="33" spans="1:36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x14ac:dyDescent="0.2">
      <c r="A34" s="24" t="s">
        <v>393</v>
      </c>
      <c r="C34" s="1">
        <v>225054.20300000001</v>
      </c>
      <c r="D34" s="1">
        <v>251063.63</v>
      </c>
      <c r="E34" s="1">
        <v>267065.39799999999</v>
      </c>
      <c r="F34" s="1">
        <v>277747.30900000001</v>
      </c>
      <c r="G34" s="1">
        <v>287463.03200000001</v>
      </c>
      <c r="H34" s="1">
        <v>297694.891</v>
      </c>
      <c r="I34" s="1"/>
      <c r="J34" s="1">
        <v>224198.508</v>
      </c>
      <c r="K34" s="1">
        <v>241494.79699999999</v>
      </c>
      <c r="L34" s="1">
        <v>253685.97099999999</v>
      </c>
      <c r="M34" s="1">
        <v>264379.49</v>
      </c>
      <c r="N34" s="1"/>
      <c r="O34" s="1"/>
      <c r="P34" s="1"/>
      <c r="Q34" s="1">
        <f>C34-J34</f>
        <v>855.69500000000698</v>
      </c>
      <c r="R34" s="1">
        <f>D34-K34</f>
        <v>9568.8330000000133</v>
      </c>
      <c r="S34" s="1">
        <f>E34-L34</f>
        <v>13379.426999999996</v>
      </c>
      <c r="T34" s="1">
        <f>F34-M34</f>
        <v>13367.819000000018</v>
      </c>
      <c r="U34" s="1"/>
      <c r="V34" s="1"/>
      <c r="W34" s="1"/>
      <c r="X34" s="29">
        <f>C34/J34-1</f>
        <v>3.8166846319958037E-3</v>
      </c>
      <c r="Y34" s="29">
        <f>D34/K34-1</f>
        <v>3.9623350560219261E-2</v>
      </c>
      <c r="Z34" s="29">
        <f>E34/L34-1</f>
        <v>5.2740113878823713E-2</v>
      </c>
      <c r="AA34" s="29">
        <f>F34/M34-1</f>
        <v>5.0562995639336528E-2</v>
      </c>
      <c r="AB34" s="29"/>
      <c r="AC34" s="29"/>
      <c r="AD34" s="29"/>
      <c r="AE34" s="29">
        <f>D34/C34-1</f>
        <v>0.11556961235689522</v>
      </c>
      <c r="AF34" s="29">
        <f>E34/D34-1</f>
        <v>6.3735906311877866E-2</v>
      </c>
      <c r="AG34" s="29">
        <f>F34/E34-1</f>
        <v>3.9997360496697665E-2</v>
      </c>
      <c r="AH34" s="29">
        <f t="shared" ref="AH34:AI34" si="13">G34/F34-1</f>
        <v>3.4980439720479817E-2</v>
      </c>
      <c r="AI34" s="29">
        <f t="shared" si="13"/>
        <v>3.5593651569082452E-2</v>
      </c>
      <c r="AJ34" s="29"/>
    </row>
    <row r="35" spans="1:36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x14ac:dyDescent="0.2">
      <c r="A36" s="24" t="s">
        <v>222</v>
      </c>
      <c r="C36" s="1">
        <v>60849.989000000001</v>
      </c>
      <c r="D36" s="1">
        <v>65135.781999999999</v>
      </c>
      <c r="E36" s="1">
        <v>67113.285999999993</v>
      </c>
      <c r="F36" s="1">
        <v>69089.259000000005</v>
      </c>
      <c r="G36" s="1">
        <v>71163.566999999995</v>
      </c>
      <c r="H36" s="1">
        <v>73299.357000000004</v>
      </c>
      <c r="I36" s="1"/>
      <c r="J36" s="1">
        <v>59971.5</v>
      </c>
      <c r="K36" s="1">
        <v>61857.999000000003</v>
      </c>
      <c r="L36" s="1">
        <v>63720.038</v>
      </c>
      <c r="M36" s="1">
        <v>65696.312000000005</v>
      </c>
      <c r="N36" s="1"/>
      <c r="O36" s="1"/>
      <c r="P36" s="1"/>
      <c r="Q36" s="1">
        <f>C36-J36</f>
        <v>878.4890000000014</v>
      </c>
      <c r="R36" s="1">
        <f>D36-K36</f>
        <v>3277.7829999999958</v>
      </c>
      <c r="S36" s="1">
        <f>E36-L36</f>
        <v>3393.2479999999923</v>
      </c>
      <c r="T36" s="1">
        <f>F36-M36</f>
        <v>3392.9470000000001</v>
      </c>
      <c r="U36" s="1"/>
      <c r="V36" s="1"/>
      <c r="W36" s="1"/>
      <c r="X36" s="29">
        <f>C36/J36-1</f>
        <v>1.4648441342971275E-2</v>
      </c>
      <c r="Y36" s="29">
        <f>D36/K36-1</f>
        <v>5.2988830110718421E-2</v>
      </c>
      <c r="Z36" s="29">
        <f>E36/L36-1</f>
        <v>5.3252447840661965E-2</v>
      </c>
      <c r="AA36" s="29">
        <f>F36/M36-1</f>
        <v>5.1645928008865916E-2</v>
      </c>
      <c r="AB36" s="29"/>
      <c r="AC36" s="29"/>
      <c r="AD36" s="29"/>
      <c r="AE36" s="29">
        <f>D36/C36-1</f>
        <v>7.0432108048532172E-2</v>
      </c>
      <c r="AF36" s="29">
        <f>E36/D36-1</f>
        <v>3.0359718410995606E-2</v>
      </c>
      <c r="AG36" s="29">
        <f>F36/E36-1</f>
        <v>2.9442352144700701E-2</v>
      </c>
      <c r="AH36" s="29">
        <f t="shared" ref="AH36:AI36" si="14">G36/F36-1</f>
        <v>3.0023595997751062E-2</v>
      </c>
      <c r="AI36" s="29">
        <f t="shared" si="14"/>
        <v>3.0012407894056459E-2</v>
      </c>
      <c r="AJ36" s="29"/>
    </row>
    <row r="37" spans="1:36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x14ac:dyDescent="0.25">
      <c r="A38" s="30" t="s">
        <v>223</v>
      </c>
      <c r="C38" s="30">
        <v>7437351.1240400001</v>
      </c>
      <c r="D38" s="30">
        <v>7970177.3538787821</v>
      </c>
      <c r="E38" s="30">
        <v>9037228.8988470919</v>
      </c>
      <c r="F38" s="30">
        <v>9731251.0245167892</v>
      </c>
      <c r="G38" s="30">
        <v>10439870.995449347</v>
      </c>
      <c r="H38" s="30">
        <v>11237510.176545445</v>
      </c>
      <c r="I38" s="30"/>
      <c r="J38" s="30">
        <v>7544843.6158315288</v>
      </c>
      <c r="K38" s="30">
        <v>8045350.7633560812</v>
      </c>
      <c r="L38" s="30">
        <v>8868971.9288683515</v>
      </c>
      <c r="M38" s="30">
        <v>9377012.0615701601</v>
      </c>
      <c r="N38" s="30"/>
      <c r="O38" s="30"/>
      <c r="P38" s="30"/>
      <c r="Q38" s="30">
        <f t="shared" ref="Q38:T38" si="15">SUM(Q20,Q28:Q30,Q32:Q36)</f>
        <v>-107493.95720508389</v>
      </c>
      <c r="R38" s="30">
        <f t="shared" si="15"/>
        <v>-75173.409477298163</v>
      </c>
      <c r="S38" s="30">
        <f t="shared" si="15"/>
        <v>168256.96997874181</v>
      </c>
      <c r="T38" s="30">
        <f t="shared" si="15"/>
        <v>354239.03594662994</v>
      </c>
      <c r="U38" s="30"/>
      <c r="V38" s="30"/>
      <c r="W38" s="30"/>
      <c r="X38" s="29">
        <f>C38/J38-1</f>
        <v>-1.4247146430705904E-2</v>
      </c>
      <c r="Y38" s="29">
        <f>D38/K38-1</f>
        <v>-9.3437081475290507E-3</v>
      </c>
      <c r="Z38" s="29">
        <f>E38/L38-1</f>
        <v>1.8971417581226779E-2</v>
      </c>
      <c r="AA38" s="29">
        <f>F38/M38-1</f>
        <v>3.7777381603081084E-2</v>
      </c>
      <c r="AB38" s="29"/>
      <c r="AC38" s="29"/>
      <c r="AD38" s="29"/>
      <c r="AE38" s="29">
        <f>D38/C38-1</f>
        <v>7.164193554295295E-2</v>
      </c>
      <c r="AF38" s="29">
        <f>E38/D38-1</f>
        <v>0.13388052706870024</v>
      </c>
      <c r="AG38" s="29">
        <f>F38/E38-1</f>
        <v>7.6795899875705897E-2</v>
      </c>
      <c r="AH38" s="29">
        <f t="shared" ref="AH38:AI38" si="16">G38/F38-1</f>
        <v>7.2819000264947364E-2</v>
      </c>
      <c r="AI38" s="29">
        <f t="shared" si="16"/>
        <v>7.640316450689677E-2</v>
      </c>
      <c r="AJ38" s="29"/>
    </row>
    <row r="39" spans="1:36" ht="15.75" x14ac:dyDescent="0.25">
      <c r="A39" s="3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x14ac:dyDescent="0.25">
      <c r="A40" s="3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9"/>
      <c r="Y40" s="29"/>
      <c r="Z40" s="29"/>
      <c r="AA40" s="29"/>
      <c r="AB40" s="29"/>
      <c r="AC40" s="29"/>
      <c r="AD40" s="27"/>
      <c r="AE40" s="27"/>
      <c r="AF40" s="27"/>
      <c r="AG40" s="27"/>
      <c r="AH40" s="27"/>
      <c r="AI40" s="27"/>
      <c r="AJ40" s="29"/>
    </row>
    <row r="41" spans="1:36" ht="15" customHeight="1" x14ac:dyDescent="0.25">
      <c r="A41" s="30" t="s">
        <v>267</v>
      </c>
      <c r="C41" s="1">
        <v>79759.288</v>
      </c>
      <c r="D41" s="1">
        <v>49104.837</v>
      </c>
      <c r="E41" s="1">
        <v>86923.486000000004</v>
      </c>
      <c r="F41" s="1">
        <v>117753.492</v>
      </c>
      <c r="G41" s="1">
        <v>130759.696</v>
      </c>
      <c r="H41" s="1">
        <v>126136.329</v>
      </c>
      <c r="I41" s="1"/>
      <c r="J41" s="1">
        <v>99462.267000000007</v>
      </c>
      <c r="K41" s="1">
        <v>66149.165999999997</v>
      </c>
      <c r="L41" s="1">
        <v>130781.83199999999</v>
      </c>
      <c r="M41" s="1">
        <v>169000.46400000001</v>
      </c>
      <c r="N41" s="1"/>
      <c r="O41" s="1"/>
      <c r="P41" s="1"/>
      <c r="Q41" s="1">
        <f>C41-J41</f>
        <v>-19702.979000000007</v>
      </c>
      <c r="R41" s="1">
        <f>D41-K41</f>
        <v>-17044.328999999998</v>
      </c>
      <c r="S41" s="1">
        <f>E41-L41</f>
        <v>-43858.34599999999</v>
      </c>
      <c r="T41" s="1">
        <f>F41-M41</f>
        <v>-51246.972000000009</v>
      </c>
      <c r="U41" s="1"/>
      <c r="V41" s="1"/>
      <c r="W41" s="1"/>
      <c r="X41" s="29">
        <f>C41/J41-1</f>
        <v>-0.19809501225223436</v>
      </c>
      <c r="Y41" s="29">
        <f>D41/K41-1</f>
        <v>-0.25766506262527933</v>
      </c>
      <c r="Z41" s="29">
        <f>E41/L41-1</f>
        <v>-0.33535503616435036</v>
      </c>
      <c r="AA41" s="29">
        <f>F41/M41-1</f>
        <v>-0.30323568815763724</v>
      </c>
      <c r="AB41" s="29"/>
      <c r="AC41" s="29"/>
      <c r="AD41" s="29"/>
      <c r="AE41" s="29">
        <f>D41/C41-1</f>
        <v>-0.3843370693078404</v>
      </c>
      <c r="AF41" s="29">
        <f>E41/D41-1</f>
        <v>0.77016137941767338</v>
      </c>
      <c r="AG41" s="29">
        <f>F41/E41-1</f>
        <v>0.35467981576348651</v>
      </c>
      <c r="AH41" s="29">
        <f t="shared" ref="AH41:AI41" si="17">G41/F41-1</f>
        <v>0.11045280933154822</v>
      </c>
      <c r="AI41" s="29">
        <f t="shared" si="17"/>
        <v>-3.5357737448395432E-2</v>
      </c>
      <c r="AJ41" s="29"/>
    </row>
    <row r="42" spans="1:36" ht="15.75" x14ac:dyDescent="0.25">
      <c r="A42" s="3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x14ac:dyDescent="0.2">
      <c r="A43" s="24" t="s">
        <v>332</v>
      </c>
      <c r="C43" s="1">
        <v>776054</v>
      </c>
      <c r="D43" s="1">
        <v>1193661</v>
      </c>
      <c r="E43" s="1">
        <v>1002715</v>
      </c>
      <c r="F43" s="1">
        <v>864495</v>
      </c>
      <c r="G43" s="1">
        <v>864495</v>
      </c>
      <c r="H43" s="1">
        <v>864495</v>
      </c>
      <c r="I43" s="1"/>
      <c r="J43" s="1">
        <v>777054</v>
      </c>
      <c r="K43" s="1">
        <v>1193661</v>
      </c>
      <c r="L43" s="1">
        <v>1002715</v>
      </c>
      <c r="M43" s="1">
        <v>864495</v>
      </c>
      <c r="N43" s="1"/>
      <c r="O43" s="1"/>
      <c r="P43" s="1"/>
      <c r="Q43" s="1">
        <f>C43-J43</f>
        <v>-1000</v>
      </c>
      <c r="R43" s="1">
        <f>D43-K43</f>
        <v>0</v>
      </c>
      <c r="S43" s="1">
        <f>E43-L43</f>
        <v>0</v>
      </c>
      <c r="T43" s="1">
        <f>F43-M43</f>
        <v>0</v>
      </c>
      <c r="U43" s="1"/>
      <c r="V43" s="1"/>
      <c r="W43" s="1"/>
      <c r="X43" s="29">
        <f>C43/J43-1</f>
        <v>-1.2869118491121156E-3</v>
      </c>
      <c r="Y43" s="29">
        <f>D43/K43-1</f>
        <v>0</v>
      </c>
      <c r="Z43" s="29">
        <f>E43/L43-1</f>
        <v>0</v>
      </c>
      <c r="AA43" s="29">
        <f>F43/M43-1</f>
        <v>0</v>
      </c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x14ac:dyDescent="0.25">
      <c r="A45" s="30" t="s">
        <v>333</v>
      </c>
      <c r="C45" s="2">
        <v>855813.28799999994</v>
      </c>
      <c r="D45" s="2">
        <v>1242765.8370000001</v>
      </c>
      <c r="E45" s="2">
        <v>1089638.486</v>
      </c>
      <c r="F45" s="2">
        <v>982248.49199999997</v>
      </c>
      <c r="G45" s="2">
        <v>995254.696</v>
      </c>
      <c r="H45" s="2">
        <v>990631.32900000003</v>
      </c>
      <c r="I45" s="2"/>
      <c r="J45" s="2">
        <v>876516.26699999999</v>
      </c>
      <c r="K45" s="2">
        <v>1259810.166</v>
      </c>
      <c r="L45" s="2">
        <v>1133496.8319999999</v>
      </c>
      <c r="M45" s="2">
        <v>1033495.464</v>
      </c>
      <c r="N45" s="2"/>
      <c r="O45" s="2"/>
      <c r="P45" s="2"/>
      <c r="Q45" s="2">
        <f>C45-J45</f>
        <v>-20702.97900000005</v>
      </c>
      <c r="R45" s="2">
        <f>D45-K45</f>
        <v>-17044.328999999911</v>
      </c>
      <c r="S45" s="2">
        <f>E45-L45</f>
        <v>-43858.345999999903</v>
      </c>
      <c r="T45" s="2">
        <f>F45-M45</f>
        <v>-51246.972000000067</v>
      </c>
      <c r="U45" s="2"/>
      <c r="V45" s="2"/>
      <c r="W45" s="2"/>
      <c r="X45" s="29">
        <f>C45/J45-1</f>
        <v>-2.3619617546698723E-2</v>
      </c>
      <c r="Y45" s="29">
        <f>D45/K45-1</f>
        <v>-1.3529283585730245E-2</v>
      </c>
      <c r="Z45" s="29">
        <f>E45/L45-1</f>
        <v>-3.8692958605463401E-2</v>
      </c>
      <c r="AA45" s="29">
        <f>F45/M45-1</f>
        <v>-4.9586063785568846E-2</v>
      </c>
      <c r="AB45" s="29"/>
      <c r="AC45" s="29"/>
      <c r="AD45" s="29"/>
      <c r="AE45" s="29">
        <f>D45/C45-1</f>
        <v>0.45214599308722137</v>
      </c>
      <c r="AF45" s="29">
        <f>E45/D45-1</f>
        <v>-0.12321496652148478</v>
      </c>
      <c r="AG45" s="29">
        <f>F45/E45-1</f>
        <v>-9.8555617647301141E-2</v>
      </c>
      <c r="AH45" s="29">
        <f t="shared" ref="AH45:AI45" si="18">G45/F45-1</f>
        <v>1.3241256266545598E-2</v>
      </c>
      <c r="AI45" s="29">
        <f t="shared" si="18"/>
        <v>-4.6454108868630994E-3</v>
      </c>
      <c r="AJ45" s="29"/>
    </row>
    <row r="46" spans="1:36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x14ac:dyDescent="0.2">
      <c r="Q47" s="1"/>
      <c r="R47" s="1"/>
      <c r="S47" s="1"/>
      <c r="T47" s="1"/>
      <c r="U47" s="1"/>
      <c r="V47" s="1"/>
      <c r="W47" s="1"/>
      <c r="X47" s="29"/>
      <c r="Y47" s="29"/>
      <c r="Z47" s="29"/>
      <c r="AA47" s="29"/>
      <c r="AB47" s="29"/>
      <c r="AC47" s="29"/>
    </row>
    <row r="48" spans="1:36" x14ac:dyDescent="0.2">
      <c r="Q48" s="1"/>
      <c r="R48" s="1"/>
      <c r="S48" s="1"/>
      <c r="T48" s="1"/>
      <c r="U48" s="1"/>
      <c r="V48" s="1"/>
      <c r="W48" s="1"/>
      <c r="X48" s="29"/>
      <c r="Y48" s="29"/>
      <c r="Z48" s="29"/>
      <c r="AA48" s="29"/>
      <c r="AB48" s="29"/>
      <c r="AC48" s="29"/>
    </row>
    <row r="49" spans="17:29" x14ac:dyDescent="0.2">
      <c r="Q49" s="1"/>
      <c r="R49" s="1"/>
      <c r="S49" s="1"/>
      <c r="T49" s="1"/>
      <c r="U49" s="1"/>
      <c r="V49" s="1"/>
      <c r="W49" s="1"/>
      <c r="X49" s="29"/>
      <c r="Y49" s="29"/>
      <c r="Z49" s="29"/>
      <c r="AA49" s="29"/>
      <c r="AB49" s="29"/>
      <c r="AC49" s="29"/>
    </row>
    <row r="50" spans="17:29" x14ac:dyDescent="0.2">
      <c r="Q50" s="1"/>
      <c r="R50" s="1"/>
      <c r="S50" s="1"/>
      <c r="T50" s="1"/>
      <c r="U50" s="1"/>
      <c r="V50" s="1"/>
      <c r="W50" s="1"/>
      <c r="X50" s="29"/>
      <c r="Y50" s="29"/>
      <c r="Z50" s="29"/>
      <c r="AA50" s="29"/>
      <c r="AB50" s="29"/>
      <c r="AC50" s="29"/>
    </row>
    <row r="51" spans="17:29" x14ac:dyDescent="0.2">
      <c r="Q51" s="1"/>
      <c r="R51" s="1"/>
      <c r="S51" s="1"/>
      <c r="T51" s="1"/>
      <c r="U51" s="1"/>
      <c r="V51" s="1"/>
      <c r="W51" s="1"/>
      <c r="X51" s="29"/>
      <c r="Y51" s="29"/>
      <c r="Z51" s="29"/>
      <c r="AA51" s="29"/>
      <c r="AB51" s="29"/>
      <c r="AC51" s="29"/>
    </row>
    <row r="52" spans="17:29" x14ac:dyDescent="0.2">
      <c r="Q52" s="1"/>
      <c r="R52" s="1"/>
      <c r="S52" s="1"/>
      <c r="T52" s="1"/>
      <c r="U52" s="1"/>
      <c r="V52" s="1"/>
      <c r="W52" s="1"/>
      <c r="X52" s="29"/>
    </row>
    <row r="53" spans="17:29" x14ac:dyDescent="0.2">
      <c r="Q53" s="1"/>
      <c r="R53" s="1"/>
      <c r="S53" s="1"/>
      <c r="T53" s="1"/>
      <c r="U53" s="1"/>
      <c r="V53" s="1"/>
      <c r="W53" s="1"/>
      <c r="X53" s="29"/>
    </row>
    <row r="54" spans="17:29" x14ac:dyDescent="0.2">
      <c r="Q54" s="1"/>
      <c r="R54" s="1"/>
      <c r="S54" s="1"/>
      <c r="T54" s="1"/>
      <c r="U54" s="1"/>
      <c r="V54" s="1"/>
      <c r="W54" s="1"/>
      <c r="X54" s="29"/>
    </row>
    <row r="55" spans="17:29" x14ac:dyDescent="0.2">
      <c r="Q55" s="1"/>
      <c r="R55" s="1"/>
      <c r="S55" s="1"/>
      <c r="T55" s="1"/>
      <c r="U55" s="1"/>
      <c r="V55" s="1"/>
      <c r="W55" s="1"/>
      <c r="X55" s="29"/>
    </row>
    <row r="56" spans="17:29" x14ac:dyDescent="0.2">
      <c r="Q56" s="1"/>
      <c r="R56" s="1"/>
      <c r="S56" s="1"/>
      <c r="T56" s="1"/>
      <c r="U56" s="1"/>
      <c r="V56" s="1"/>
      <c r="W56" s="1"/>
      <c r="X56" s="29"/>
    </row>
    <row r="57" spans="17:29" x14ac:dyDescent="0.2">
      <c r="X57" s="29"/>
    </row>
    <row r="58" spans="17:29" x14ac:dyDescent="0.2">
      <c r="X58" s="29"/>
    </row>
  </sheetData>
  <pageMargins left="0.5" right="0.5" top="0.5" bottom="0.5" header="0" footer="0"/>
  <pageSetup scale="76" orientation="portrait" r:id="rId1"/>
  <headerFooter alignWithMargins="0">
    <oddFooter>&amp;CPage &amp;P&amp;R12/4/2024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4011-1919-44C9-8BCF-00DE82C81F10}">
  <dimension ref="A1:IV3902"/>
  <sheetViews>
    <sheetView zoomScale="80" zoomScaleNormal="80" workbookViewId="0"/>
  </sheetViews>
  <sheetFormatPr defaultColWidth="10.6640625" defaultRowHeight="15" x14ac:dyDescent="0.2"/>
  <cols>
    <col min="1" max="2" width="10.6640625" style="126"/>
    <col min="3" max="3" width="12.88671875" style="126" customWidth="1"/>
    <col min="4" max="8" width="16" style="126" customWidth="1"/>
    <col min="9" max="256" width="10.6640625" style="126"/>
  </cols>
  <sheetData>
    <row r="1" spans="1:8" ht="15.75" x14ac:dyDescent="0.25">
      <c r="A1" s="122" t="s">
        <v>0</v>
      </c>
      <c r="B1" s="123"/>
      <c r="C1" s="123"/>
      <c r="D1" s="123"/>
      <c r="E1" s="124"/>
      <c r="F1" s="125"/>
      <c r="G1" s="125"/>
    </row>
    <row r="2" spans="1:8" ht="15.75" x14ac:dyDescent="0.25">
      <c r="A2" s="123" t="s">
        <v>1</v>
      </c>
      <c r="B2" s="123"/>
      <c r="C2" s="123"/>
      <c r="D2" s="122"/>
      <c r="E2" s="124"/>
      <c r="F2" s="125"/>
      <c r="G2" s="125"/>
    </row>
    <row r="3" spans="1:8" ht="15.75" x14ac:dyDescent="0.25">
      <c r="A3" s="123" t="s">
        <v>425</v>
      </c>
      <c r="B3" s="123"/>
      <c r="C3" s="123"/>
      <c r="D3" s="122"/>
      <c r="E3" s="124"/>
      <c r="F3" s="123"/>
      <c r="G3" s="125"/>
    </row>
    <row r="4" spans="1:8" ht="15.75" x14ac:dyDescent="0.25">
      <c r="A4" s="123" t="s">
        <v>275</v>
      </c>
      <c r="B4" s="123"/>
      <c r="C4" s="123"/>
      <c r="D4" s="123"/>
      <c r="E4" s="125"/>
      <c r="F4" s="123"/>
      <c r="G4" s="125"/>
    </row>
    <row r="5" spans="1:8" ht="15.75" x14ac:dyDescent="0.25">
      <c r="F5" s="123"/>
    </row>
    <row r="6" spans="1:8" ht="15.75" x14ac:dyDescent="0.25">
      <c r="A6" s="123" t="s">
        <v>426</v>
      </c>
      <c r="B6" s="123"/>
      <c r="C6" s="123"/>
      <c r="D6" s="123"/>
      <c r="E6" s="125"/>
      <c r="F6" s="123"/>
      <c r="G6" s="125"/>
    </row>
    <row r="7" spans="1:8" ht="15.75" x14ac:dyDescent="0.25">
      <c r="F7" s="123"/>
    </row>
    <row r="8" spans="1:8" ht="15.75" x14ac:dyDescent="0.25">
      <c r="A8" s="127"/>
      <c r="B8" s="128" t="s">
        <v>94</v>
      </c>
      <c r="C8" s="127"/>
      <c r="D8" s="128"/>
      <c r="E8" s="128"/>
      <c r="F8" s="128" t="s">
        <v>166</v>
      </c>
      <c r="G8" s="127"/>
    </row>
    <row r="9" spans="1:8" ht="15.75" x14ac:dyDescent="0.25">
      <c r="A9" s="127"/>
      <c r="B9" s="129" t="s">
        <v>95</v>
      </c>
      <c r="C9" s="128" t="s">
        <v>117</v>
      </c>
      <c r="D9" s="128"/>
      <c r="E9" s="128"/>
      <c r="F9" s="128" t="s">
        <v>92</v>
      </c>
      <c r="G9" s="128" t="s">
        <v>88</v>
      </c>
      <c r="H9" s="130"/>
    </row>
    <row r="10" spans="1:8" ht="15.75" x14ac:dyDescent="0.25">
      <c r="A10" s="128" t="s">
        <v>2</v>
      </c>
      <c r="B10" s="128" t="s">
        <v>254</v>
      </c>
      <c r="C10" s="128" t="s">
        <v>95</v>
      </c>
      <c r="D10" s="128" t="s">
        <v>135</v>
      </c>
      <c r="E10" s="128" t="s">
        <v>135</v>
      </c>
      <c r="F10" s="128" t="s">
        <v>247</v>
      </c>
      <c r="G10" s="128" t="s">
        <v>180</v>
      </c>
      <c r="H10" s="128"/>
    </row>
    <row r="11" spans="1:8" ht="15.75" x14ac:dyDescent="0.25">
      <c r="A11" s="128" t="s">
        <v>3</v>
      </c>
      <c r="B11" s="128" t="s">
        <v>385</v>
      </c>
      <c r="C11" s="128" t="s">
        <v>248</v>
      </c>
      <c r="D11" s="128" t="s">
        <v>136</v>
      </c>
      <c r="E11" s="128" t="s">
        <v>245</v>
      </c>
      <c r="F11" s="128" t="s">
        <v>167</v>
      </c>
      <c r="G11" s="129" t="s">
        <v>181</v>
      </c>
      <c r="H11" s="128"/>
    </row>
    <row r="12" spans="1:8" ht="15.75" x14ac:dyDescent="0.25">
      <c r="A12" s="130"/>
      <c r="B12" s="128" t="s">
        <v>364</v>
      </c>
      <c r="C12" s="128" t="s">
        <v>196</v>
      </c>
      <c r="D12" s="131"/>
      <c r="E12" s="129" t="s">
        <v>184</v>
      </c>
      <c r="F12" s="128" t="s">
        <v>273</v>
      </c>
      <c r="G12" s="131"/>
    </row>
    <row r="13" spans="1:8" ht="15.75" x14ac:dyDescent="0.25">
      <c r="B13" s="128" t="s">
        <v>386</v>
      </c>
      <c r="C13" s="128" t="s">
        <v>249</v>
      </c>
      <c r="F13" s="128" t="s">
        <v>169</v>
      </c>
    </row>
    <row r="14" spans="1:8" ht="15.75" x14ac:dyDescent="0.25">
      <c r="F14" s="128"/>
    </row>
    <row r="15" spans="1:8" x14ac:dyDescent="0.2">
      <c r="A15" s="130" t="s">
        <v>276</v>
      </c>
      <c r="B15" s="126">
        <v>1130072.4650000001</v>
      </c>
      <c r="C15" s="126">
        <v>107141.13834503716</v>
      </c>
      <c r="G15" s="126">
        <v>1237213.6033450372</v>
      </c>
    </row>
    <row r="16" spans="1:8" x14ac:dyDescent="0.2">
      <c r="A16" s="130" t="s">
        <v>277</v>
      </c>
      <c r="B16" s="126">
        <v>1141353.3840000001</v>
      </c>
      <c r="C16" s="126">
        <v>132039.31299999999</v>
      </c>
      <c r="G16" s="126">
        <v>1273392.6970000002</v>
      </c>
    </row>
    <row r="17" spans="1:8" x14ac:dyDescent="0.2">
      <c r="A17" s="130" t="s">
        <v>278</v>
      </c>
      <c r="B17" s="126">
        <v>1219199.7629617166</v>
      </c>
      <c r="C17" s="126">
        <v>133827.06868828333</v>
      </c>
      <c r="G17" s="126">
        <v>1353026.8316500001</v>
      </c>
    </row>
    <row r="18" spans="1:8" x14ac:dyDescent="0.2">
      <c r="A18" s="130" t="s">
        <v>279</v>
      </c>
      <c r="B18" s="126">
        <v>1284964.885065</v>
      </c>
      <c r="C18" s="126">
        <v>136592.511</v>
      </c>
      <c r="D18" s="126">
        <v>0</v>
      </c>
      <c r="G18" s="126">
        <v>1421557.396065</v>
      </c>
    </row>
    <row r="19" spans="1:8" ht="15.75" x14ac:dyDescent="0.25">
      <c r="A19" s="130" t="s">
        <v>280</v>
      </c>
      <c r="B19" s="126">
        <v>1399887.6795591</v>
      </c>
      <c r="C19" s="126">
        <v>143685.94699999999</v>
      </c>
      <c r="D19" s="126">
        <v>4173</v>
      </c>
      <c r="E19" s="123"/>
      <c r="F19" s="123"/>
      <c r="G19" s="126">
        <v>1547746.6265590999</v>
      </c>
      <c r="H19" s="123"/>
    </row>
    <row r="20" spans="1:8" x14ac:dyDescent="0.2">
      <c r="A20" s="130" t="s">
        <v>281</v>
      </c>
      <c r="B20" s="126">
        <v>1528347.6573059999</v>
      </c>
      <c r="C20" s="126">
        <v>162920.79399999999</v>
      </c>
      <c r="D20" s="126">
        <v>7013.1669999999995</v>
      </c>
      <c r="G20" s="126">
        <v>1698281.6183059998</v>
      </c>
    </row>
    <row r="21" spans="1:8" x14ac:dyDescent="0.2">
      <c r="A21" s="130" t="s">
        <v>282</v>
      </c>
      <c r="B21" s="126">
        <v>1980485.7760000001</v>
      </c>
      <c r="C21" s="126">
        <v>0</v>
      </c>
      <c r="D21" s="126">
        <v>6789.2240000000002</v>
      </c>
      <c r="G21" s="126">
        <v>1987275</v>
      </c>
    </row>
    <row r="22" spans="1:8" x14ac:dyDescent="0.2">
      <c r="A22" s="130" t="s">
        <v>283</v>
      </c>
      <c r="B22" s="126">
        <v>2267744.6139999996</v>
      </c>
      <c r="C22" s="126">
        <v>0</v>
      </c>
      <c r="D22" s="126">
        <v>8327.3860000000004</v>
      </c>
      <c r="G22" s="126">
        <v>2276071.9999999995</v>
      </c>
    </row>
    <row r="23" spans="1:8" x14ac:dyDescent="0.2">
      <c r="A23" s="130" t="s">
        <v>284</v>
      </c>
      <c r="B23" s="126">
        <v>2293155.2259999998</v>
      </c>
      <c r="C23" s="126">
        <v>0</v>
      </c>
      <c r="D23" s="126">
        <v>12232.975</v>
      </c>
      <c r="E23" s="126">
        <v>-10857</v>
      </c>
      <c r="F23" s="126">
        <v>-30869.000000000004</v>
      </c>
      <c r="G23" s="126">
        <v>2263662.2009999999</v>
      </c>
    </row>
    <row r="24" spans="1:8" x14ac:dyDescent="0.2">
      <c r="A24" s="130" t="s">
        <v>285</v>
      </c>
      <c r="B24" s="126">
        <v>2512431.318</v>
      </c>
      <c r="C24" s="126">
        <v>0</v>
      </c>
      <c r="D24" s="126">
        <v>15497.697</v>
      </c>
      <c r="E24" s="126">
        <v>-10857</v>
      </c>
      <c r="F24" s="126">
        <v>-37505</v>
      </c>
      <c r="G24" s="126">
        <v>2479567.0150000001</v>
      </c>
    </row>
    <row r="25" spans="1:8" x14ac:dyDescent="0.2">
      <c r="A25" s="130" t="s">
        <v>286</v>
      </c>
      <c r="B25" s="126">
        <v>2628321.3315999997</v>
      </c>
      <c r="C25" s="126">
        <v>0</v>
      </c>
      <c r="D25" s="126">
        <v>18255</v>
      </c>
      <c r="E25" s="126">
        <v>-13534</v>
      </c>
      <c r="F25" s="126">
        <v>47445.668399999995</v>
      </c>
      <c r="G25" s="126">
        <v>2680487.9999999995</v>
      </c>
    </row>
    <row r="26" spans="1:8" x14ac:dyDescent="0.2">
      <c r="A26" s="130" t="s">
        <v>287</v>
      </c>
      <c r="B26" s="126">
        <v>2793607.3464500001</v>
      </c>
      <c r="C26" s="126">
        <v>0</v>
      </c>
      <c r="D26" s="126">
        <v>24786</v>
      </c>
      <c r="E26" s="126">
        <v>-17647</v>
      </c>
      <c r="F26" s="126">
        <v>137638.52155</v>
      </c>
      <c r="G26" s="126">
        <v>2938384.8680000002</v>
      </c>
    </row>
    <row r="27" spans="1:8" x14ac:dyDescent="0.2">
      <c r="A27" s="130" t="s">
        <v>288</v>
      </c>
      <c r="B27" s="126">
        <v>3027022.4186300007</v>
      </c>
      <c r="C27" s="126">
        <v>0</v>
      </c>
      <c r="D27" s="126">
        <v>18912.494140000003</v>
      </c>
      <c r="E27" s="126">
        <v>-44326.053769999999</v>
      </c>
      <c r="F27" s="126">
        <v>155069.83300000001</v>
      </c>
      <c r="G27" s="126">
        <v>3156678.6920000007</v>
      </c>
    </row>
    <row r="28" spans="1:8" x14ac:dyDescent="0.2">
      <c r="A28" s="130" t="s">
        <v>289</v>
      </c>
      <c r="B28" s="126">
        <v>2824900.4744099998</v>
      </c>
      <c r="C28" s="126">
        <v>0</v>
      </c>
      <c r="D28" s="126">
        <v>16337.398590000001</v>
      </c>
      <c r="E28" s="126">
        <v>-41739.224999999999</v>
      </c>
      <c r="F28" s="126">
        <v>151212.655</v>
      </c>
      <c r="G28" s="126">
        <v>2950711.3029999998</v>
      </c>
    </row>
    <row r="29" spans="1:8" x14ac:dyDescent="0.2">
      <c r="A29" s="130" t="s">
        <v>290</v>
      </c>
      <c r="B29" s="126">
        <v>2720684.6459058318</v>
      </c>
      <c r="C29" s="126">
        <v>-7559.1279058318551</v>
      </c>
      <c r="D29" s="126">
        <v>19801</v>
      </c>
      <c r="E29" s="126">
        <v>-43362.937999999995</v>
      </c>
      <c r="F29" s="126">
        <v>110623.697</v>
      </c>
      <c r="G29" s="126">
        <v>2800187.2769999998</v>
      </c>
    </row>
    <row r="30" spans="1:8" x14ac:dyDescent="0.2">
      <c r="A30" s="130" t="s">
        <v>291</v>
      </c>
      <c r="B30" s="126">
        <v>2949440.3860000004</v>
      </c>
      <c r="C30" s="126">
        <v>0</v>
      </c>
      <c r="D30" s="126">
        <v>16200</v>
      </c>
      <c r="E30" s="126">
        <v>-45613</v>
      </c>
      <c r="F30" s="126">
        <v>132467.42199999999</v>
      </c>
      <c r="G30" s="126">
        <v>3052494.8080000002</v>
      </c>
    </row>
    <row r="31" spans="1:8" x14ac:dyDescent="0.2">
      <c r="A31" s="130" t="s">
        <v>292</v>
      </c>
      <c r="B31" s="126">
        <v>4012447.1250000005</v>
      </c>
      <c r="C31" s="126">
        <v>0</v>
      </c>
      <c r="D31" s="126">
        <v>18949</v>
      </c>
      <c r="E31" s="126">
        <v>-41664</v>
      </c>
      <c r="F31" s="126">
        <v>172626.63200000001</v>
      </c>
      <c r="G31" s="126">
        <v>4162358.7570000007</v>
      </c>
    </row>
    <row r="32" spans="1:8" x14ac:dyDescent="0.2">
      <c r="A32" s="130" t="s">
        <v>293</v>
      </c>
      <c r="B32" s="126">
        <v>3866892.6978499996</v>
      </c>
      <c r="C32" s="126">
        <v>0</v>
      </c>
      <c r="D32" s="126">
        <v>20802</v>
      </c>
      <c r="E32" s="126">
        <v>-49767</v>
      </c>
      <c r="F32" s="126">
        <v>181547.62815</v>
      </c>
      <c r="G32" s="126">
        <v>4019475.3259999994</v>
      </c>
    </row>
    <row r="33" spans="1:7" x14ac:dyDescent="0.2">
      <c r="A33" s="130" t="s">
        <v>294</v>
      </c>
      <c r="B33" s="126">
        <v>4209998.99823</v>
      </c>
      <c r="C33" s="126">
        <v>0</v>
      </c>
      <c r="D33" s="126">
        <v>18799.193749999999</v>
      </c>
      <c r="E33" s="126">
        <v>-48373</v>
      </c>
      <c r="F33" s="126">
        <v>177645.18202000001</v>
      </c>
      <c r="G33" s="126">
        <v>4358070.3739999998</v>
      </c>
    </row>
    <row r="34" spans="1:7" x14ac:dyDescent="0.2">
      <c r="A34" s="130" t="s">
        <v>295</v>
      </c>
      <c r="B34" s="126">
        <v>4377160.1828175001</v>
      </c>
      <c r="C34" s="126">
        <v>0</v>
      </c>
      <c r="D34" s="126">
        <v>24693.2964025</v>
      </c>
      <c r="E34" s="126">
        <v>-53701.023200000003</v>
      </c>
      <c r="F34" s="126">
        <v>178751.00797999999</v>
      </c>
      <c r="G34" s="126">
        <v>4526903.4639999997</v>
      </c>
    </row>
    <row r="35" spans="1:7" x14ac:dyDescent="0.2">
      <c r="A35" s="130" t="s">
        <v>317</v>
      </c>
      <c r="B35" s="126">
        <v>4556523.7601899998</v>
      </c>
      <c r="C35" s="126">
        <v>0</v>
      </c>
      <c r="D35" s="126">
        <v>26657</v>
      </c>
      <c r="E35" s="126">
        <v>-41664.931859999997</v>
      </c>
      <c r="F35" s="126">
        <v>207370.71867000003</v>
      </c>
      <c r="G35" s="126">
        <v>4748886.5470000003</v>
      </c>
    </row>
    <row r="36" spans="1:7" x14ac:dyDescent="0.2">
      <c r="A36" s="130" t="s">
        <v>316</v>
      </c>
      <c r="B36" s="126">
        <v>4415914.9655700009</v>
      </c>
      <c r="C36" s="126">
        <v>0</v>
      </c>
      <c r="D36" s="126">
        <v>27096.181</v>
      </c>
      <c r="E36" s="126">
        <v>-45966.49325</v>
      </c>
      <c r="F36" s="126">
        <v>218403.20468</v>
      </c>
      <c r="G36" s="126">
        <v>4615447.8580000009</v>
      </c>
    </row>
    <row r="37" spans="1:7" x14ac:dyDescent="0.2">
      <c r="A37" s="130" t="s">
        <v>358</v>
      </c>
      <c r="B37" s="126">
        <v>5167497.0378799997</v>
      </c>
      <c r="C37" s="126">
        <v>0</v>
      </c>
      <c r="D37" s="126">
        <v>32006.98</v>
      </c>
      <c r="E37" s="126">
        <v>-43610.58324</v>
      </c>
      <c r="F37" s="126">
        <v>235177.56536000001</v>
      </c>
      <c r="G37" s="126">
        <v>5391071</v>
      </c>
    </row>
    <row r="38" spans="1:7" x14ac:dyDescent="0.2">
      <c r="A38" s="130" t="s">
        <v>359</v>
      </c>
      <c r="B38" s="126">
        <v>5167214.4278100003</v>
      </c>
      <c r="C38" s="126">
        <v>0</v>
      </c>
      <c r="D38" s="126">
        <v>35760.612000000001</v>
      </c>
      <c r="E38" s="126">
        <v>-43478.18275</v>
      </c>
      <c r="F38" s="126">
        <v>245156.17694</v>
      </c>
      <c r="G38" s="126">
        <v>5404653.034</v>
      </c>
    </row>
    <row r="39" spans="1:7" x14ac:dyDescent="0.2">
      <c r="A39" s="130" t="s">
        <v>373</v>
      </c>
      <c r="B39" s="126">
        <v>5350529.2159599988</v>
      </c>
      <c r="C39" s="126">
        <v>0</v>
      </c>
      <c r="D39" s="126">
        <v>45335.9</v>
      </c>
      <c r="E39" s="126">
        <v>-42471.261769999997</v>
      </c>
      <c r="F39" s="126">
        <v>233599.70280999999</v>
      </c>
      <c r="G39" s="126">
        <v>5586993.5569999991</v>
      </c>
    </row>
    <row r="40" spans="1:7" x14ac:dyDescent="0.2">
      <c r="A40" s="130" t="s">
        <v>374</v>
      </c>
      <c r="B40" s="126">
        <v>5189906.6263699997</v>
      </c>
      <c r="C40" s="126">
        <v>0</v>
      </c>
      <c r="D40" s="126">
        <v>46684</v>
      </c>
      <c r="E40" s="126">
        <v>-37135.996350000001</v>
      </c>
      <c r="F40" s="126">
        <v>233240.06897999998</v>
      </c>
      <c r="G40" s="126">
        <v>5432694.699</v>
      </c>
    </row>
    <row r="41" spans="1:7" x14ac:dyDescent="0.2">
      <c r="A41" s="130" t="s">
        <v>418</v>
      </c>
      <c r="B41" s="126">
        <v>5443290.7372400016</v>
      </c>
      <c r="C41" s="126">
        <v>0</v>
      </c>
      <c r="D41" s="126">
        <v>46854.675000000003</v>
      </c>
      <c r="E41" s="126">
        <v>-65120.824099999998</v>
      </c>
      <c r="F41" s="126">
        <v>256818.21985999998</v>
      </c>
      <c r="G41" s="126">
        <v>5681842.8080000011</v>
      </c>
    </row>
    <row r="42" spans="1:7" x14ac:dyDescent="0.2">
      <c r="A42" s="130" t="s">
        <v>419</v>
      </c>
      <c r="B42" s="126">
        <v>6295903.2677699998</v>
      </c>
      <c r="C42" s="126">
        <v>0</v>
      </c>
      <c r="D42" s="126">
        <v>43290.591999999997</v>
      </c>
      <c r="E42" s="126">
        <v>-101730.63201</v>
      </c>
      <c r="F42" s="126">
        <v>288084.84224000009</v>
      </c>
      <c r="G42" s="126">
        <v>6525548.0700000003</v>
      </c>
    </row>
    <row r="43" spans="1:7" x14ac:dyDescent="0.2">
      <c r="A43" s="130" t="s">
        <v>475</v>
      </c>
      <c r="B43" s="126">
        <v>7449305.0379299996</v>
      </c>
      <c r="C43" s="126">
        <v>0</v>
      </c>
      <c r="D43" s="126">
        <v>62370.959000000003</v>
      </c>
      <c r="E43" s="126">
        <v>-84946.024519999992</v>
      </c>
      <c r="F43" s="126">
        <v>332797.62858999998</v>
      </c>
      <c r="G43" s="126">
        <v>7759527.6009999998</v>
      </c>
    </row>
    <row r="44" spans="1:7" x14ac:dyDescent="0.2">
      <c r="A44" s="130" t="s">
        <v>476</v>
      </c>
      <c r="B44" s="126">
        <v>8313068.8986994196</v>
      </c>
      <c r="C44" s="126">
        <v>0</v>
      </c>
      <c r="D44" s="126">
        <v>61161.538536024993</v>
      </c>
      <c r="E44" s="126">
        <v>-83509.478764216372</v>
      </c>
      <c r="F44" s="126">
        <v>347478.23792136263</v>
      </c>
      <c r="G44" s="126">
        <v>8638199.1963925902</v>
      </c>
    </row>
    <row r="45" spans="1:7" x14ac:dyDescent="0.2">
      <c r="A45" s="130" t="s">
        <v>502</v>
      </c>
      <c r="B45" s="126">
        <v>9155139.9952237792</v>
      </c>
      <c r="C45" s="126">
        <v>0</v>
      </c>
      <c r="D45" s="126">
        <v>24009.264337324999</v>
      </c>
      <c r="E45" s="126">
        <v>-84990.785845619481</v>
      </c>
      <c r="F45" s="126">
        <v>374125.91537417402</v>
      </c>
      <c r="G45" s="126">
        <v>9468284.3890896589</v>
      </c>
    </row>
    <row r="46" spans="1:7" x14ac:dyDescent="0.2">
      <c r="A46" s="130" t="s">
        <v>503</v>
      </c>
      <c r="B46" s="126">
        <v>9694728.6599518154</v>
      </c>
      <c r="C46" s="126">
        <v>0</v>
      </c>
      <c r="D46" s="126">
        <v>7047.3547405999998</v>
      </c>
      <c r="E46" s="126">
        <v>-85603.918264747786</v>
      </c>
      <c r="F46" s="126">
        <v>390806.54485224898</v>
      </c>
      <c r="G46" s="126">
        <v>10006978.641279917</v>
      </c>
    </row>
    <row r="47" spans="1:7" x14ac:dyDescent="0.2">
      <c r="A47" s="130" t="s">
        <v>526</v>
      </c>
      <c r="B47" s="126">
        <v>10366770.425230097</v>
      </c>
      <c r="C47" s="126">
        <v>0</v>
      </c>
      <c r="D47" s="126">
        <v>7398.7426414249994</v>
      </c>
      <c r="E47" s="126">
        <v>-86228.939607598091</v>
      </c>
      <c r="F47" s="126">
        <v>408676.5522560128</v>
      </c>
      <c r="G47" s="126">
        <v>10696616.780519936</v>
      </c>
    </row>
    <row r="48" spans="1:7" x14ac:dyDescent="0.2">
      <c r="A48" s="130" t="s">
        <v>527</v>
      </c>
      <c r="B48" s="126">
        <v>11126086.020548966</v>
      </c>
      <c r="C48" s="126">
        <v>0</v>
      </c>
      <c r="D48" s="126">
        <v>7765.2951117499997</v>
      </c>
      <c r="E48" s="126">
        <v>-87136.27540293787</v>
      </c>
      <c r="F48" s="126">
        <v>427895.45780237293</v>
      </c>
      <c r="G48" s="126">
        <v>11474610.49806015</v>
      </c>
    </row>
    <row r="49" spans="1:7" x14ac:dyDescent="0.2">
      <c r="A49" s="130"/>
    </row>
    <row r="50" spans="1:7" ht="15.75" x14ac:dyDescent="0.25">
      <c r="A50" s="132" t="s">
        <v>427</v>
      </c>
      <c r="B50" s="124"/>
      <c r="C50" s="125"/>
      <c r="D50" s="125"/>
      <c r="E50" s="125"/>
      <c r="F50" s="125"/>
      <c r="G50" s="124"/>
    </row>
    <row r="52" spans="1:7" ht="15.75" x14ac:dyDescent="0.25">
      <c r="C52" s="128" t="s">
        <v>117</v>
      </c>
    </row>
    <row r="53" spans="1:7" ht="15.75" x14ac:dyDescent="0.25">
      <c r="B53" s="128" t="s">
        <v>94</v>
      </c>
      <c r="C53" s="128" t="s">
        <v>95</v>
      </c>
      <c r="D53" s="128" t="s">
        <v>135</v>
      </c>
      <c r="G53" s="128" t="s">
        <v>212</v>
      </c>
    </row>
    <row r="54" spans="1:7" ht="15.75" x14ac:dyDescent="0.25">
      <c r="B54" s="129" t="s">
        <v>95</v>
      </c>
      <c r="C54" s="128" t="s">
        <v>118</v>
      </c>
      <c r="D54" s="128" t="s">
        <v>136</v>
      </c>
      <c r="G54" s="129" t="s">
        <v>88</v>
      </c>
    </row>
    <row r="56" spans="1:7" ht="15.75" x14ac:dyDescent="0.25">
      <c r="A56" s="130" t="s">
        <v>276</v>
      </c>
      <c r="B56" s="126">
        <v>504574.85989765136</v>
      </c>
      <c r="C56" s="126">
        <v>49488.245304107462</v>
      </c>
      <c r="D56" s="128"/>
      <c r="G56" s="126">
        <v>554063.10520175879</v>
      </c>
    </row>
    <row r="57" spans="1:7" ht="15.75" x14ac:dyDescent="0.25">
      <c r="A57" s="130" t="s">
        <v>277</v>
      </c>
      <c r="B57" s="126">
        <v>474045.81645149761</v>
      </c>
      <c r="C57" s="126">
        <v>58630.393836220966</v>
      </c>
      <c r="D57" s="128"/>
      <c r="G57" s="126">
        <v>532676.21028771857</v>
      </c>
    </row>
    <row r="58" spans="1:7" x14ac:dyDescent="0.2">
      <c r="A58" s="130" t="s">
        <v>278</v>
      </c>
      <c r="B58" s="126">
        <v>470542.67567127576</v>
      </c>
      <c r="C58" s="126">
        <v>56939.299425840683</v>
      </c>
      <c r="G58" s="126">
        <v>527481.97509711643</v>
      </c>
    </row>
    <row r="59" spans="1:7" x14ac:dyDescent="0.2">
      <c r="A59" s="130" t="s">
        <v>279</v>
      </c>
      <c r="B59" s="126">
        <v>464831.05528518785</v>
      </c>
      <c r="C59" s="126">
        <v>54606.378333720691</v>
      </c>
      <c r="G59" s="126">
        <v>519437.43361890852</v>
      </c>
    </row>
    <row r="60" spans="1:7" x14ac:dyDescent="0.2">
      <c r="A60" s="130" t="s">
        <v>280</v>
      </c>
      <c r="B60" s="126">
        <v>463222.81475780316</v>
      </c>
      <c r="C60" s="126">
        <v>51351.993492953639</v>
      </c>
      <c r="G60" s="126">
        <v>514574.80825075682</v>
      </c>
    </row>
    <row r="61" spans="1:7" x14ac:dyDescent="0.2">
      <c r="A61" s="130" t="s">
        <v>281</v>
      </c>
      <c r="B61" s="126">
        <v>487718.36407164804</v>
      </c>
      <c r="C61" s="126">
        <v>57609.905950010812</v>
      </c>
      <c r="G61" s="126">
        <v>545328.27002165886</v>
      </c>
    </row>
    <row r="62" spans="1:7" x14ac:dyDescent="0.2">
      <c r="A62" s="130" t="s">
        <v>282</v>
      </c>
      <c r="B62" s="126">
        <v>567370.62755234411</v>
      </c>
      <c r="C62" s="126">
        <v>0</v>
      </c>
      <c r="G62" s="126">
        <v>567370.62755234411</v>
      </c>
    </row>
    <row r="63" spans="1:7" x14ac:dyDescent="0.2">
      <c r="A63" s="130" t="s">
        <v>283</v>
      </c>
      <c r="B63" s="126">
        <v>567055.7006644737</v>
      </c>
      <c r="C63" s="126">
        <v>0</v>
      </c>
      <c r="F63" s="130" t="s">
        <v>170</v>
      </c>
      <c r="G63" s="126">
        <v>567055.7006644737</v>
      </c>
    </row>
    <row r="64" spans="1:7" x14ac:dyDescent="0.2">
      <c r="A64" s="130" t="s">
        <v>284</v>
      </c>
      <c r="B64" s="126">
        <v>530682.77945447492</v>
      </c>
      <c r="C64" s="126">
        <v>0</v>
      </c>
      <c r="F64" s="126">
        <v>-7712.3059739952178</v>
      </c>
      <c r="G64" s="126">
        <v>522970.47348047968</v>
      </c>
    </row>
    <row r="65" spans="1:7" x14ac:dyDescent="0.2">
      <c r="A65" s="130" t="s">
        <v>285</v>
      </c>
      <c r="B65" s="126">
        <v>517419.47622999997</v>
      </c>
      <c r="C65" s="126">
        <v>0</v>
      </c>
      <c r="G65" s="126">
        <v>517419.47622999997</v>
      </c>
    </row>
    <row r="66" spans="1:7" x14ac:dyDescent="0.2">
      <c r="A66" s="130" t="s">
        <v>286</v>
      </c>
      <c r="B66" s="126">
        <v>509345.98726999998</v>
      </c>
      <c r="C66" s="126">
        <v>0</v>
      </c>
      <c r="G66" s="126">
        <v>509345.98726999998</v>
      </c>
    </row>
    <row r="67" spans="1:7" x14ac:dyDescent="0.2">
      <c r="A67" s="130" t="s">
        <v>287</v>
      </c>
      <c r="B67" s="126">
        <v>498958.12117</v>
      </c>
      <c r="C67" s="126">
        <v>0</v>
      </c>
      <c r="G67" s="126">
        <v>498958.12117</v>
      </c>
    </row>
    <row r="68" spans="1:7" x14ac:dyDescent="0.2">
      <c r="A68" s="130" t="s">
        <v>288</v>
      </c>
      <c r="B68" s="126">
        <v>493739.85033625003</v>
      </c>
      <c r="C68" s="126">
        <v>0</v>
      </c>
      <c r="G68" s="126">
        <v>493739.85033625003</v>
      </c>
    </row>
    <row r="69" spans="1:7" x14ac:dyDescent="0.2">
      <c r="A69" s="130" t="s">
        <v>289</v>
      </c>
      <c r="B69" s="126">
        <v>421199.02361395286</v>
      </c>
      <c r="C69" s="126">
        <v>0</v>
      </c>
      <c r="G69" s="126">
        <v>421199.02361395286</v>
      </c>
    </row>
    <row r="70" spans="1:7" x14ac:dyDescent="0.2">
      <c r="A70" s="130" t="s">
        <v>290</v>
      </c>
      <c r="B70" s="126">
        <v>374474.59632342414</v>
      </c>
      <c r="C70" s="126">
        <v>0</v>
      </c>
      <c r="D70" s="126">
        <v>670</v>
      </c>
      <c r="G70" s="126">
        <v>375144.59632342414</v>
      </c>
    </row>
    <row r="71" spans="1:7" x14ac:dyDescent="0.2">
      <c r="A71" s="130" t="s">
        <v>291</v>
      </c>
      <c r="B71" s="126">
        <v>376769.6781415685</v>
      </c>
      <c r="C71" s="126">
        <v>0</v>
      </c>
      <c r="G71" s="126">
        <v>376769.6781415685</v>
      </c>
    </row>
    <row r="72" spans="1:7" x14ac:dyDescent="0.2">
      <c r="A72" s="130" t="s">
        <v>292</v>
      </c>
      <c r="B72" s="126">
        <v>459820.18300000002</v>
      </c>
      <c r="C72" s="126">
        <v>0</v>
      </c>
      <c r="G72" s="126">
        <v>459820.18300000002</v>
      </c>
    </row>
    <row r="73" spans="1:7" x14ac:dyDescent="0.2">
      <c r="A73" s="130" t="s">
        <v>293</v>
      </c>
      <c r="B73" s="126">
        <v>447449.16</v>
      </c>
      <c r="C73" s="126">
        <v>0</v>
      </c>
      <c r="G73" s="126">
        <v>447449.16</v>
      </c>
    </row>
    <row r="74" spans="1:7" x14ac:dyDescent="0.2">
      <c r="A74" s="130" t="s">
        <v>294</v>
      </c>
      <c r="B74" s="126">
        <v>447623.538</v>
      </c>
      <c r="C74" s="126">
        <v>0</v>
      </c>
      <c r="G74" s="126">
        <v>447623.538</v>
      </c>
    </row>
    <row r="75" spans="1:7" x14ac:dyDescent="0.2">
      <c r="A75" s="130" t="s">
        <v>295</v>
      </c>
      <c r="B75" s="126">
        <v>442527.7762815</v>
      </c>
      <c r="C75" s="126">
        <v>0</v>
      </c>
      <c r="G75" s="126">
        <v>442527.7762815</v>
      </c>
    </row>
    <row r="76" spans="1:7" x14ac:dyDescent="0.2">
      <c r="A76" s="130" t="s">
        <v>317</v>
      </c>
      <c r="B76" s="126">
        <v>465448.06255610002</v>
      </c>
      <c r="C76" s="126">
        <v>0</v>
      </c>
      <c r="G76" s="126">
        <v>465448.06255610002</v>
      </c>
    </row>
    <row r="77" spans="1:7" x14ac:dyDescent="0.2">
      <c r="A77" s="130" t="s">
        <v>316</v>
      </c>
      <c r="B77" s="126">
        <v>514021.09570230008</v>
      </c>
      <c r="C77" s="126">
        <v>0</v>
      </c>
      <c r="G77" s="126">
        <v>514021.09570230008</v>
      </c>
    </row>
    <row r="78" spans="1:7" x14ac:dyDescent="0.2">
      <c r="A78" s="130" t="s">
        <v>358</v>
      </c>
      <c r="B78" s="126">
        <v>517868.71009500005</v>
      </c>
      <c r="C78" s="126">
        <v>0</v>
      </c>
      <c r="G78" s="126">
        <v>517868.71009500005</v>
      </c>
    </row>
    <row r="79" spans="1:7" x14ac:dyDescent="0.2">
      <c r="A79" s="130" t="s">
        <v>359</v>
      </c>
      <c r="B79" s="126">
        <v>547292.670025</v>
      </c>
      <c r="C79" s="126">
        <v>0</v>
      </c>
      <c r="G79" s="126">
        <v>547292.670025</v>
      </c>
    </row>
    <row r="80" spans="1:7" x14ac:dyDescent="0.2">
      <c r="A80" s="130" t="s">
        <v>373</v>
      </c>
      <c r="B80" s="126">
        <v>527969.42102100002</v>
      </c>
      <c r="C80" s="126">
        <v>0</v>
      </c>
      <c r="G80" s="126">
        <v>527969.42102100002</v>
      </c>
    </row>
    <row r="81" spans="1:7" x14ac:dyDescent="0.2">
      <c r="A81" s="130" t="s">
        <v>374</v>
      </c>
      <c r="B81" s="126">
        <v>460018.61072509998</v>
      </c>
      <c r="C81" s="126">
        <v>0</v>
      </c>
      <c r="G81" s="126">
        <v>460018.61072509998</v>
      </c>
    </row>
    <row r="82" spans="1:7" x14ac:dyDescent="0.2">
      <c r="A82" s="130" t="s">
        <v>418</v>
      </c>
      <c r="B82" s="126">
        <v>445700.43123390002</v>
      </c>
      <c r="C82" s="126">
        <v>0</v>
      </c>
      <c r="G82" s="126">
        <v>445700.43123390002</v>
      </c>
    </row>
    <row r="83" spans="1:7" x14ac:dyDescent="0.2">
      <c r="A83" s="130" t="s">
        <v>419</v>
      </c>
      <c r="B83" s="126">
        <v>475417.60414050001</v>
      </c>
      <c r="C83" s="126">
        <v>0</v>
      </c>
      <c r="G83" s="126">
        <v>475417.60414050001</v>
      </c>
    </row>
    <row r="84" spans="1:7" x14ac:dyDescent="0.2">
      <c r="A84" s="130" t="s">
        <v>475</v>
      </c>
      <c r="B84" s="126">
        <v>574460.09282969998</v>
      </c>
      <c r="C84" s="126">
        <v>0</v>
      </c>
      <c r="G84" s="126">
        <v>574460.09282969998</v>
      </c>
    </row>
    <row r="85" spans="1:7" x14ac:dyDescent="0.2">
      <c r="A85" s="130" t="s">
        <v>476</v>
      </c>
      <c r="B85" s="126">
        <v>609861.09815290011</v>
      </c>
      <c r="C85" s="126">
        <v>0</v>
      </c>
      <c r="G85" s="126">
        <v>609861.09815290011</v>
      </c>
    </row>
    <row r="86" spans="1:7" x14ac:dyDescent="0.2">
      <c r="A86" s="130" t="s">
        <v>502</v>
      </c>
      <c r="B86" s="126">
        <v>645438.00119299989</v>
      </c>
      <c r="C86" s="126">
        <v>0</v>
      </c>
      <c r="G86" s="126">
        <v>645438.00119299989</v>
      </c>
    </row>
    <row r="87" spans="1:7" x14ac:dyDescent="0.2">
      <c r="A87" s="130" t="s">
        <v>503</v>
      </c>
      <c r="B87" s="126">
        <v>680471.32696209988</v>
      </c>
      <c r="C87" s="126">
        <v>0</v>
      </c>
      <c r="G87" s="126">
        <v>680471.32696209988</v>
      </c>
    </row>
    <row r="88" spans="1:7" x14ac:dyDescent="0.2">
      <c r="A88" s="130" t="s">
        <v>526</v>
      </c>
      <c r="B88" s="126">
        <v>713142.47910740005</v>
      </c>
      <c r="C88" s="126">
        <v>0</v>
      </c>
      <c r="G88" s="126">
        <v>713142.47910740005</v>
      </c>
    </row>
    <row r="89" spans="1:7" x14ac:dyDescent="0.2">
      <c r="A89" s="130" t="s">
        <v>527</v>
      </c>
      <c r="B89" s="126">
        <v>744612.08569810004</v>
      </c>
      <c r="C89" s="126">
        <v>0</v>
      </c>
      <c r="G89" s="126">
        <v>744612.08569810004</v>
      </c>
    </row>
    <row r="90" spans="1:7" x14ac:dyDescent="0.2">
      <c r="A90" s="130"/>
    </row>
    <row r="91" spans="1:7" x14ac:dyDescent="0.2">
      <c r="A91" s="130"/>
    </row>
    <row r="92" spans="1:7" ht="15.75" x14ac:dyDescent="0.25">
      <c r="A92" s="122" t="s">
        <v>0</v>
      </c>
      <c r="B92" s="123"/>
      <c r="C92" s="123"/>
      <c r="D92" s="123"/>
      <c r="E92" s="124"/>
      <c r="F92" s="125"/>
      <c r="G92" s="125"/>
    </row>
    <row r="93" spans="1:7" ht="15.75" x14ac:dyDescent="0.25">
      <c r="A93" s="123" t="s">
        <v>1</v>
      </c>
      <c r="B93" s="123"/>
      <c r="C93" s="123"/>
      <c r="D93" s="122"/>
      <c r="E93" s="124"/>
      <c r="F93" s="125"/>
      <c r="G93" s="125"/>
    </row>
    <row r="94" spans="1:7" ht="15.75" x14ac:dyDescent="0.25">
      <c r="A94" s="123" t="s">
        <v>425</v>
      </c>
      <c r="B94" s="123"/>
      <c r="C94" s="123"/>
      <c r="D94" s="122"/>
      <c r="E94" s="124"/>
      <c r="F94" s="123"/>
      <c r="G94" s="125"/>
    </row>
    <row r="95" spans="1:7" ht="15.75" x14ac:dyDescent="0.25">
      <c r="A95" s="123" t="s">
        <v>275</v>
      </c>
      <c r="B95" s="123"/>
      <c r="C95" s="123"/>
      <c r="D95" s="123"/>
      <c r="E95" s="125"/>
      <c r="F95" s="123"/>
      <c r="G95" s="125"/>
    </row>
    <row r="96" spans="1:7" x14ac:dyDescent="0.2">
      <c r="A96" s="130"/>
    </row>
    <row r="97" spans="1:8" ht="15.75" x14ac:dyDescent="0.25">
      <c r="A97" s="123" t="s">
        <v>428</v>
      </c>
      <c r="B97" s="123"/>
      <c r="C97" s="123"/>
      <c r="D97" s="123"/>
      <c r="E97" s="125"/>
      <c r="F97" s="123"/>
      <c r="G97" s="125"/>
    </row>
    <row r="98" spans="1:8" ht="15.75" x14ac:dyDescent="0.25">
      <c r="D98" s="128"/>
    </row>
    <row r="99" spans="1:8" ht="15.75" x14ac:dyDescent="0.25">
      <c r="A99" s="127"/>
      <c r="B99" s="133"/>
      <c r="C99" s="128" t="s">
        <v>117</v>
      </c>
      <c r="D99" s="128" t="s">
        <v>137</v>
      </c>
      <c r="E99" s="128" t="s">
        <v>137</v>
      </c>
      <c r="F99" s="128" t="s">
        <v>365</v>
      </c>
      <c r="G99" s="128"/>
    </row>
    <row r="100" spans="1:8" ht="15.75" x14ac:dyDescent="0.25">
      <c r="A100" s="128" t="s">
        <v>2</v>
      </c>
      <c r="B100" s="128" t="s">
        <v>94</v>
      </c>
      <c r="C100" s="128" t="s">
        <v>95</v>
      </c>
      <c r="D100" s="128" t="s">
        <v>138</v>
      </c>
      <c r="E100" s="128" t="s">
        <v>365</v>
      </c>
      <c r="F100" s="128" t="s">
        <v>8</v>
      </c>
      <c r="G100" s="128" t="s">
        <v>212</v>
      </c>
    </row>
    <row r="101" spans="1:8" ht="15.75" x14ac:dyDescent="0.25">
      <c r="A101" s="128" t="s">
        <v>3</v>
      </c>
      <c r="B101" s="129" t="s">
        <v>95</v>
      </c>
      <c r="C101" s="128" t="s">
        <v>118</v>
      </c>
      <c r="D101" s="128" t="s">
        <v>139</v>
      </c>
      <c r="E101" s="128" t="s">
        <v>8</v>
      </c>
      <c r="F101" s="129" t="s">
        <v>194</v>
      </c>
      <c r="G101" s="129" t="s">
        <v>88</v>
      </c>
    </row>
    <row r="102" spans="1:8" ht="15.75" x14ac:dyDescent="0.25">
      <c r="A102" s="128"/>
      <c r="B102" s="129"/>
      <c r="C102" s="128"/>
      <c r="D102" s="128"/>
      <c r="E102" s="134"/>
    </row>
    <row r="103" spans="1:8" x14ac:dyDescent="0.2">
      <c r="A103" s="130" t="s">
        <v>276</v>
      </c>
      <c r="B103" s="126">
        <v>173967.18313607841</v>
      </c>
      <c r="C103" s="126">
        <v>16407.538170540021</v>
      </c>
      <c r="E103" s="134"/>
      <c r="G103" s="126">
        <v>190374.72130661842</v>
      </c>
    </row>
    <row r="104" spans="1:8" x14ac:dyDescent="0.2">
      <c r="A104" s="130" t="s">
        <v>277</v>
      </c>
      <c r="B104" s="126">
        <v>184771.47033920276</v>
      </c>
      <c r="C104" s="126">
        <v>22258.90269332024</v>
      </c>
      <c r="G104" s="126">
        <v>207030.373032523</v>
      </c>
    </row>
    <row r="105" spans="1:8" x14ac:dyDescent="0.2">
      <c r="A105" s="130" t="s">
        <v>278</v>
      </c>
      <c r="B105" s="126">
        <v>215345.54115528846</v>
      </c>
      <c r="C105" s="126">
        <v>25359.712064312411</v>
      </c>
      <c r="G105" s="126">
        <v>240705.25321960088</v>
      </c>
    </row>
    <row r="106" spans="1:8" x14ac:dyDescent="0.2">
      <c r="A106" s="130" t="s">
        <v>279</v>
      </c>
      <c r="B106" s="126">
        <v>248930.41261178523</v>
      </c>
      <c r="C106" s="126">
        <v>28687.87261242059</v>
      </c>
      <c r="G106" s="126">
        <v>277618.28522420581</v>
      </c>
    </row>
    <row r="107" spans="1:8" x14ac:dyDescent="0.2">
      <c r="A107" s="130" t="s">
        <v>280</v>
      </c>
      <c r="B107" s="126">
        <v>281520.07698899723</v>
      </c>
      <c r="C107" s="126">
        <v>31208.776211148979</v>
      </c>
      <c r="G107" s="126">
        <v>312728.85320014623</v>
      </c>
    </row>
    <row r="108" spans="1:8" x14ac:dyDescent="0.2">
      <c r="A108" s="130" t="s">
        <v>281</v>
      </c>
      <c r="B108" s="126">
        <v>342011.91011572088</v>
      </c>
      <c r="C108" s="126">
        <v>39568.275493336223</v>
      </c>
      <c r="D108" s="126">
        <v>1576.1669999999999</v>
      </c>
      <c r="G108" s="126">
        <v>383156.3526090571</v>
      </c>
    </row>
    <row r="109" spans="1:8" x14ac:dyDescent="0.2">
      <c r="A109" s="130" t="s">
        <v>282</v>
      </c>
      <c r="B109" s="126">
        <v>501155.24508748553</v>
      </c>
      <c r="C109" s="126">
        <v>0</v>
      </c>
      <c r="D109" s="126">
        <v>1351.2239999999999</v>
      </c>
      <c r="G109" s="126">
        <v>502506.46908748552</v>
      </c>
    </row>
    <row r="110" spans="1:8" x14ac:dyDescent="0.2">
      <c r="A110" s="130" t="s">
        <v>283</v>
      </c>
      <c r="B110" s="126">
        <v>624628.34161500796</v>
      </c>
      <c r="C110" s="126">
        <v>0</v>
      </c>
      <c r="D110" s="126">
        <v>2924.386</v>
      </c>
      <c r="F110" s="130"/>
      <c r="G110" s="126">
        <v>627552.72761500801</v>
      </c>
    </row>
    <row r="111" spans="1:8" x14ac:dyDescent="0.2">
      <c r="A111" s="130" t="s">
        <v>284</v>
      </c>
      <c r="B111" s="126">
        <v>625750.19965554122</v>
      </c>
      <c r="C111" s="126">
        <v>0</v>
      </c>
      <c r="D111" s="126">
        <v>4714.9750000000004</v>
      </c>
      <c r="G111" s="126">
        <v>622024.93696365179</v>
      </c>
    </row>
    <row r="112" spans="1:8" x14ac:dyDescent="0.2">
      <c r="A112" s="130" t="s">
        <v>285</v>
      </c>
      <c r="B112" s="126">
        <v>734593.33155</v>
      </c>
      <c r="C112" s="126">
        <v>0</v>
      </c>
      <c r="D112" s="126">
        <v>6468.6970000000001</v>
      </c>
      <c r="G112" s="126">
        <v>741062.02855000005</v>
      </c>
      <c r="H112" s="135"/>
    </row>
    <row r="113" spans="1:7" x14ac:dyDescent="0.2">
      <c r="A113" s="130" t="s">
        <v>286</v>
      </c>
      <c r="B113" s="126">
        <v>789457.09416999994</v>
      </c>
      <c r="C113" s="126">
        <v>0</v>
      </c>
      <c r="D113" s="126">
        <v>7907</v>
      </c>
      <c r="G113" s="126">
        <v>797364.09416999994</v>
      </c>
    </row>
    <row r="114" spans="1:7" x14ac:dyDescent="0.2">
      <c r="A114" s="130" t="s">
        <v>287</v>
      </c>
      <c r="B114" s="126">
        <v>845715.90654999996</v>
      </c>
      <c r="C114" s="126">
        <v>0</v>
      </c>
      <c r="D114" s="126">
        <v>10439</v>
      </c>
      <c r="G114" s="126">
        <v>856154.90654999996</v>
      </c>
    </row>
    <row r="115" spans="1:7" x14ac:dyDescent="0.2">
      <c r="A115" s="130" t="s">
        <v>288</v>
      </c>
      <c r="B115" s="126">
        <v>914273.39735500002</v>
      </c>
      <c r="C115" s="126">
        <v>0</v>
      </c>
      <c r="D115" s="126">
        <v>11324.494140000001</v>
      </c>
      <c r="G115" s="126">
        <v>925597.89149499999</v>
      </c>
    </row>
    <row r="116" spans="1:7" x14ac:dyDescent="0.2">
      <c r="A116" s="130" t="s">
        <v>289</v>
      </c>
      <c r="B116" s="126">
        <v>850804.52531012124</v>
      </c>
      <c r="C116" s="126">
        <v>0</v>
      </c>
      <c r="D116" s="126">
        <v>14009.398590000001</v>
      </c>
      <c r="G116" s="126">
        <v>864813.92390012124</v>
      </c>
    </row>
    <row r="117" spans="1:7" x14ac:dyDescent="0.2">
      <c r="A117" s="130" t="s">
        <v>290</v>
      </c>
      <c r="B117" s="126">
        <v>790831.50963912206</v>
      </c>
      <c r="C117" s="126">
        <v>0</v>
      </c>
      <c r="D117" s="126">
        <v>15309</v>
      </c>
      <c r="G117" s="126">
        <v>806140.50963912206</v>
      </c>
    </row>
    <row r="118" spans="1:7" x14ac:dyDescent="0.2">
      <c r="A118" s="130" t="s">
        <v>291</v>
      </c>
      <c r="B118" s="126">
        <v>874911.97199999995</v>
      </c>
      <c r="C118" s="126">
        <v>0</v>
      </c>
      <c r="D118" s="126">
        <v>13870</v>
      </c>
      <c r="G118" s="126">
        <v>888781.97199999995</v>
      </c>
    </row>
    <row r="119" spans="1:7" x14ac:dyDescent="0.2">
      <c r="A119" s="130" t="s">
        <v>292</v>
      </c>
      <c r="B119" s="126">
        <v>1111827.548</v>
      </c>
      <c r="C119" s="126">
        <v>0</v>
      </c>
      <c r="D119" s="126">
        <v>16619</v>
      </c>
      <c r="G119" s="126">
        <v>1128446.548</v>
      </c>
    </row>
    <row r="120" spans="1:7" x14ac:dyDescent="0.2">
      <c r="A120" s="130" t="s">
        <v>293</v>
      </c>
      <c r="B120" s="126">
        <v>1130032.0449999999</v>
      </c>
      <c r="C120" s="126">
        <v>0</v>
      </c>
      <c r="D120" s="126">
        <v>18472</v>
      </c>
      <c r="F120" s="126">
        <v>0</v>
      </c>
      <c r="G120" s="126">
        <v>1148504.0449999999</v>
      </c>
    </row>
    <row r="121" spans="1:7" x14ac:dyDescent="0.2">
      <c r="A121" s="130" t="s">
        <v>294</v>
      </c>
      <c r="B121" s="126">
        <v>1223299.9879999999</v>
      </c>
      <c r="C121" s="126">
        <v>0</v>
      </c>
      <c r="D121" s="126">
        <v>18782</v>
      </c>
      <c r="E121" s="136">
        <v>17.193750000000001</v>
      </c>
      <c r="F121" s="126">
        <v>17.193750000000001</v>
      </c>
      <c r="G121" s="126">
        <v>1242116.3754999998</v>
      </c>
    </row>
    <row r="122" spans="1:7" x14ac:dyDescent="0.2">
      <c r="A122" s="130" t="s">
        <v>295</v>
      </c>
      <c r="B122" s="126">
        <v>1397492.9410000001</v>
      </c>
      <c r="C122" s="126">
        <v>0</v>
      </c>
      <c r="D122" s="126">
        <v>23967</v>
      </c>
      <c r="E122" s="136">
        <v>726.2964025</v>
      </c>
      <c r="F122" s="126">
        <v>726.2964025</v>
      </c>
      <c r="G122" s="126">
        <v>1422912.5338050001</v>
      </c>
    </row>
    <row r="123" spans="1:7" x14ac:dyDescent="0.2">
      <c r="A123" s="130" t="s">
        <v>317</v>
      </c>
      <c r="B123" s="126">
        <v>1435265.0591098999</v>
      </c>
      <c r="C123" s="126">
        <v>0</v>
      </c>
      <c r="D123" s="126">
        <v>25357</v>
      </c>
      <c r="E123" s="136">
        <v>1300</v>
      </c>
      <c r="F123" s="126">
        <v>1165.7353625000001</v>
      </c>
      <c r="G123" s="126">
        <v>1463087.7944723999</v>
      </c>
    </row>
    <row r="124" spans="1:7" x14ac:dyDescent="0.2">
      <c r="A124" s="130" t="s">
        <v>316</v>
      </c>
      <c r="B124" s="126">
        <v>1516822.4706062998</v>
      </c>
      <c r="C124" s="126">
        <v>0</v>
      </c>
      <c r="D124" s="126">
        <v>24866.181</v>
      </c>
      <c r="E124" s="136">
        <v>2230</v>
      </c>
      <c r="F124" s="126">
        <v>1714.85475</v>
      </c>
      <c r="G124" s="126">
        <v>1545633.5063562999</v>
      </c>
    </row>
    <row r="125" spans="1:7" x14ac:dyDescent="0.2">
      <c r="A125" s="130" t="s">
        <v>358</v>
      </c>
      <c r="B125" s="126">
        <v>1638499.7422151</v>
      </c>
      <c r="C125" s="126">
        <v>0</v>
      </c>
      <c r="D125" s="126">
        <v>29141.98</v>
      </c>
      <c r="E125" s="136">
        <v>2865</v>
      </c>
      <c r="F125" s="126">
        <v>2859.0920000000001</v>
      </c>
      <c r="G125" s="126">
        <v>1673365.8142150999</v>
      </c>
    </row>
    <row r="126" spans="1:7" x14ac:dyDescent="0.2">
      <c r="A126" s="130" t="s">
        <v>359</v>
      </c>
      <c r="B126" s="126">
        <v>1770490.0360450002</v>
      </c>
      <c r="C126" s="126">
        <v>0</v>
      </c>
      <c r="D126" s="126">
        <v>32787.065999999999</v>
      </c>
      <c r="E126" s="126">
        <v>2973.5459999999998</v>
      </c>
      <c r="F126" s="126">
        <v>2937.9894125000001</v>
      </c>
      <c r="G126" s="126">
        <v>1810183.1374575002</v>
      </c>
    </row>
    <row r="127" spans="1:7" x14ac:dyDescent="0.2">
      <c r="A127" s="130" t="s">
        <v>373</v>
      </c>
      <c r="B127" s="126">
        <v>1860317.6229781001</v>
      </c>
      <c r="C127" s="126">
        <v>0</v>
      </c>
      <c r="D127" s="126">
        <v>35399</v>
      </c>
      <c r="E127" s="136">
        <v>3736.9</v>
      </c>
      <c r="F127" s="126">
        <v>3197.2438190000003</v>
      </c>
      <c r="G127" s="126">
        <v>1902650.7667971002</v>
      </c>
    </row>
    <row r="128" spans="1:7" x14ac:dyDescent="0.2">
      <c r="A128" s="130" t="s">
        <v>374</v>
      </c>
      <c r="B128" s="126">
        <v>1962955.3861193003</v>
      </c>
      <c r="C128" s="126">
        <v>0</v>
      </c>
      <c r="D128" s="126">
        <v>39637</v>
      </c>
      <c r="E128" s="136">
        <v>2866</v>
      </c>
      <c r="F128" s="126">
        <v>2151.0360018000001</v>
      </c>
      <c r="G128" s="126">
        <v>2007609.4221211004</v>
      </c>
    </row>
    <row r="129" spans="1:7" x14ac:dyDescent="0.2">
      <c r="A129" s="130" t="s">
        <v>418</v>
      </c>
      <c r="B129" s="126">
        <v>1704093.8888812002</v>
      </c>
      <c r="C129" s="126">
        <v>0</v>
      </c>
      <c r="D129" s="126">
        <v>41476.675000000003</v>
      </c>
      <c r="E129" s="136">
        <v>5378</v>
      </c>
      <c r="F129" s="126">
        <v>4176.6588504000001</v>
      </c>
      <c r="G129" s="126">
        <v>1755125.2227316003</v>
      </c>
    </row>
    <row r="130" spans="1:7" x14ac:dyDescent="0.2">
      <c r="A130" s="130" t="s">
        <v>419</v>
      </c>
      <c r="B130" s="126">
        <v>2383365.4045467004</v>
      </c>
      <c r="C130" s="126">
        <v>0</v>
      </c>
      <c r="D130" s="126">
        <v>39865.591999999997</v>
      </c>
      <c r="E130" s="136">
        <v>3425</v>
      </c>
      <c r="F130" s="126">
        <v>4933.7399304</v>
      </c>
      <c r="G130" s="126">
        <v>2431589.7364771003</v>
      </c>
    </row>
    <row r="131" spans="1:7" x14ac:dyDescent="0.2">
      <c r="A131" s="130" t="s">
        <v>475</v>
      </c>
      <c r="B131" s="126">
        <v>3016009.8374145003</v>
      </c>
      <c r="C131" s="126">
        <v>0</v>
      </c>
      <c r="D131" s="126">
        <v>46610.055</v>
      </c>
      <c r="E131" s="136">
        <v>5985.9179999999997</v>
      </c>
      <c r="F131" s="126">
        <v>6129.4296629999999</v>
      </c>
      <c r="G131" s="126">
        <v>3074735.2400775002</v>
      </c>
    </row>
    <row r="132" spans="1:7" x14ac:dyDescent="0.2">
      <c r="A132" s="130" t="s">
        <v>476</v>
      </c>
      <c r="B132" s="126">
        <v>3658922.0227166996</v>
      </c>
      <c r="C132" s="126">
        <v>0</v>
      </c>
      <c r="D132" s="126">
        <v>54927.709310699996</v>
      </c>
      <c r="E132" s="136">
        <v>6233.8292253249992</v>
      </c>
      <c r="F132" s="126">
        <v>6079.2302604999995</v>
      </c>
      <c r="G132" s="126">
        <v>3726162.7915132246</v>
      </c>
    </row>
    <row r="133" spans="1:7" x14ac:dyDescent="0.2">
      <c r="A133" s="130" t="s">
        <v>502</v>
      </c>
      <c r="B133" s="126">
        <v>4136000.9197487999</v>
      </c>
      <c r="C133" s="126">
        <v>0</v>
      </c>
      <c r="D133" s="126">
        <v>16929.4709812</v>
      </c>
      <c r="E133" s="136">
        <v>7079.7933561250002</v>
      </c>
      <c r="F133" s="126">
        <v>6966.5166623999994</v>
      </c>
      <c r="G133" s="126">
        <v>4166976.7007485251</v>
      </c>
    </row>
    <row r="134" spans="1:7" x14ac:dyDescent="0.2">
      <c r="A134" s="130" t="s">
        <v>503</v>
      </c>
      <c r="B134" s="126">
        <v>4412217.2033862993</v>
      </c>
      <c r="C134" s="126">
        <v>0</v>
      </c>
      <c r="D134" s="126">
        <v>0</v>
      </c>
      <c r="E134" s="136">
        <v>7047.3547405999998</v>
      </c>
      <c r="F134" s="126">
        <v>6951.5107160999996</v>
      </c>
      <c r="G134" s="126">
        <v>4426216.0688429996</v>
      </c>
    </row>
    <row r="135" spans="1:7" x14ac:dyDescent="0.2">
      <c r="A135" s="130" t="s">
        <v>526</v>
      </c>
      <c r="B135" s="126">
        <v>4776693.1978418995</v>
      </c>
      <c r="C135" s="126">
        <v>0</v>
      </c>
      <c r="D135" s="126">
        <v>0</v>
      </c>
      <c r="E135" s="136">
        <v>7398.7426414249994</v>
      </c>
      <c r="F135" s="126">
        <v>7298.1197414999997</v>
      </c>
      <c r="G135" s="126">
        <v>4791390.0602248246</v>
      </c>
    </row>
    <row r="136" spans="1:7" x14ac:dyDescent="0.2">
      <c r="A136" s="130" t="s">
        <v>527</v>
      </c>
      <c r="B136" s="126">
        <v>5213853.5137019996</v>
      </c>
      <c r="C136" s="126">
        <v>0</v>
      </c>
      <c r="D136" s="126">
        <v>0</v>
      </c>
      <c r="E136" s="136">
        <v>7765.2951117499997</v>
      </c>
      <c r="F136" s="126">
        <v>7659.6870982</v>
      </c>
      <c r="G136" s="126">
        <v>5229278.4959119493</v>
      </c>
    </row>
    <row r="137" spans="1:7" x14ac:dyDescent="0.2">
      <c r="A137" s="130"/>
    </row>
    <row r="138" spans="1:7" x14ac:dyDescent="0.2">
      <c r="A138" s="130"/>
    </row>
    <row r="139" spans="1:7" ht="15.75" x14ac:dyDescent="0.25">
      <c r="A139" s="130"/>
      <c r="B139" s="128" t="s">
        <v>387</v>
      </c>
      <c r="C139" s="128"/>
      <c r="D139" s="128"/>
    </row>
    <row r="140" spans="1:7" ht="15.75" x14ac:dyDescent="0.25">
      <c r="A140" s="128" t="s">
        <v>2</v>
      </c>
      <c r="B140" s="128" t="s">
        <v>388</v>
      </c>
      <c r="C140" s="128"/>
      <c r="D140" s="128"/>
    </row>
    <row r="141" spans="1:7" ht="15.75" x14ac:dyDescent="0.25">
      <c r="A141" s="128" t="s">
        <v>3</v>
      </c>
      <c r="B141" s="128" t="s">
        <v>389</v>
      </c>
      <c r="C141" s="128"/>
      <c r="D141" s="128"/>
    </row>
    <row r="142" spans="1:7" ht="15.75" x14ac:dyDescent="0.25">
      <c r="A142" s="130"/>
      <c r="B142" s="128"/>
      <c r="D142" s="128"/>
    </row>
    <row r="143" spans="1:7" x14ac:dyDescent="0.2">
      <c r="A143" s="130" t="s">
        <v>283</v>
      </c>
      <c r="B143" s="130"/>
      <c r="F143" s="130" t="s">
        <v>170</v>
      </c>
      <c r="G143" s="130" t="s">
        <v>213</v>
      </c>
    </row>
    <row r="144" spans="1:7" x14ac:dyDescent="0.2">
      <c r="A144" s="130" t="s">
        <v>284</v>
      </c>
      <c r="F144" s="126">
        <v>-8440.2376918893897</v>
      </c>
      <c r="G144" s="130" t="s">
        <v>213</v>
      </c>
    </row>
    <row r="145" spans="1:7" x14ac:dyDescent="0.2">
      <c r="A145" s="130" t="s">
        <v>285</v>
      </c>
      <c r="G145" s="130" t="s">
        <v>213</v>
      </c>
    </row>
    <row r="146" spans="1:7" x14ac:dyDescent="0.2">
      <c r="A146" s="130" t="s">
        <v>286</v>
      </c>
      <c r="G146" s="130" t="s">
        <v>213</v>
      </c>
    </row>
    <row r="147" spans="1:7" x14ac:dyDescent="0.2">
      <c r="A147" s="130" t="s">
        <v>287</v>
      </c>
      <c r="G147" s="130" t="s">
        <v>213</v>
      </c>
    </row>
    <row r="148" spans="1:7" x14ac:dyDescent="0.2">
      <c r="A148" s="130" t="s">
        <v>288</v>
      </c>
      <c r="G148" s="130" t="s">
        <v>213</v>
      </c>
    </row>
    <row r="149" spans="1:7" x14ac:dyDescent="0.2">
      <c r="A149" s="130" t="s">
        <v>289</v>
      </c>
      <c r="G149" s="130" t="s">
        <v>213</v>
      </c>
    </row>
    <row r="150" spans="1:7" x14ac:dyDescent="0.2">
      <c r="A150" s="130" t="s">
        <v>290</v>
      </c>
      <c r="G150" s="130" t="s">
        <v>213</v>
      </c>
    </row>
    <row r="151" spans="1:7" x14ac:dyDescent="0.2">
      <c r="A151" s="130" t="s">
        <v>291</v>
      </c>
      <c r="G151" s="130" t="s">
        <v>213</v>
      </c>
    </row>
    <row r="152" spans="1:7" x14ac:dyDescent="0.2">
      <c r="A152" s="130" t="s">
        <v>292</v>
      </c>
      <c r="G152" s="130" t="s">
        <v>213</v>
      </c>
    </row>
    <row r="153" spans="1:7" x14ac:dyDescent="0.2">
      <c r="A153" s="130" t="s">
        <v>293</v>
      </c>
      <c r="G153" s="130" t="s">
        <v>213</v>
      </c>
    </row>
    <row r="154" spans="1:7" x14ac:dyDescent="0.2">
      <c r="A154" s="130" t="s">
        <v>294</v>
      </c>
      <c r="G154" s="130" t="s">
        <v>213</v>
      </c>
    </row>
    <row r="155" spans="1:7" x14ac:dyDescent="0.2">
      <c r="A155" s="130" t="s">
        <v>295</v>
      </c>
      <c r="G155" s="130" t="s">
        <v>213</v>
      </c>
    </row>
    <row r="156" spans="1:7" x14ac:dyDescent="0.2">
      <c r="A156" s="130" t="s">
        <v>317</v>
      </c>
      <c r="G156" s="130" t="s">
        <v>213</v>
      </c>
    </row>
    <row r="157" spans="1:7" x14ac:dyDescent="0.2">
      <c r="A157" s="130" t="s">
        <v>316</v>
      </c>
      <c r="G157" s="130" t="s">
        <v>213</v>
      </c>
    </row>
    <row r="158" spans="1:7" x14ac:dyDescent="0.2">
      <c r="A158" s="130" t="s">
        <v>358</v>
      </c>
      <c r="G158" s="130" t="s">
        <v>213</v>
      </c>
    </row>
    <row r="159" spans="1:7" x14ac:dyDescent="0.2">
      <c r="A159" s="130" t="s">
        <v>359</v>
      </c>
      <c r="B159" s="126">
        <v>994.5</v>
      </c>
      <c r="G159" s="130" t="s">
        <v>213</v>
      </c>
    </row>
    <row r="160" spans="1:7" x14ac:dyDescent="0.2">
      <c r="A160" s="130" t="s">
        <v>373</v>
      </c>
      <c r="B160" s="126">
        <v>0</v>
      </c>
      <c r="G160" s="130" t="s">
        <v>213</v>
      </c>
    </row>
    <row r="161" spans="1:7" x14ac:dyDescent="0.2">
      <c r="A161" s="130" t="s">
        <v>374</v>
      </c>
      <c r="B161" s="126">
        <v>0</v>
      </c>
      <c r="G161" s="130" t="s">
        <v>213</v>
      </c>
    </row>
    <row r="162" spans="1:7" x14ac:dyDescent="0.2">
      <c r="A162" s="130" t="s">
        <v>418</v>
      </c>
      <c r="B162" s="126">
        <v>0</v>
      </c>
      <c r="G162" s="130" t="s">
        <v>213</v>
      </c>
    </row>
    <row r="163" spans="1:7" x14ac:dyDescent="0.2">
      <c r="A163" s="130" t="s">
        <v>419</v>
      </c>
      <c r="B163" s="126">
        <v>0</v>
      </c>
      <c r="G163" s="130" t="s">
        <v>213</v>
      </c>
    </row>
    <row r="164" spans="1:7" x14ac:dyDescent="0.2">
      <c r="A164" s="130" t="s">
        <v>475</v>
      </c>
      <c r="B164" s="126">
        <v>0</v>
      </c>
      <c r="G164" s="130" t="s">
        <v>213</v>
      </c>
    </row>
    <row r="165" spans="1:7" x14ac:dyDescent="0.2">
      <c r="A165" s="130" t="s">
        <v>476</v>
      </c>
      <c r="B165" s="126">
        <v>0</v>
      </c>
      <c r="G165" s="130" t="s">
        <v>213</v>
      </c>
    </row>
    <row r="166" spans="1:7" x14ac:dyDescent="0.2">
      <c r="A166" s="130" t="s">
        <v>502</v>
      </c>
      <c r="B166" s="126">
        <v>0</v>
      </c>
      <c r="G166" s="130" t="s">
        <v>213</v>
      </c>
    </row>
    <row r="167" spans="1:7" x14ac:dyDescent="0.2">
      <c r="A167" s="130" t="s">
        <v>503</v>
      </c>
      <c r="B167" s="126">
        <v>0</v>
      </c>
      <c r="G167" s="130" t="s">
        <v>213</v>
      </c>
    </row>
    <row r="168" spans="1:7" x14ac:dyDescent="0.2">
      <c r="A168" s="130" t="s">
        <v>526</v>
      </c>
      <c r="B168" s="126">
        <v>0</v>
      </c>
      <c r="G168" s="130" t="s">
        <v>213</v>
      </c>
    </row>
    <row r="169" spans="1:7" x14ac:dyDescent="0.2">
      <c r="A169" s="130" t="s">
        <v>527</v>
      </c>
      <c r="B169" s="126">
        <v>0</v>
      </c>
      <c r="G169" s="130" t="s">
        <v>213</v>
      </c>
    </row>
    <row r="170" spans="1:7" x14ac:dyDescent="0.2">
      <c r="A170" s="130"/>
    </row>
    <row r="171" spans="1:7" x14ac:dyDescent="0.2">
      <c r="A171" s="130"/>
    </row>
    <row r="172" spans="1:7" ht="15.75" x14ac:dyDescent="0.25">
      <c r="A172" s="122" t="s">
        <v>0</v>
      </c>
      <c r="B172" s="123"/>
      <c r="C172" s="123"/>
      <c r="D172" s="123"/>
      <c r="E172" s="124"/>
      <c r="F172" s="125"/>
      <c r="G172" s="125"/>
    </row>
    <row r="173" spans="1:7" ht="15.75" x14ac:dyDescent="0.25">
      <c r="A173" s="123" t="s">
        <v>1</v>
      </c>
      <c r="B173" s="123"/>
      <c r="C173" s="123"/>
      <c r="D173" s="122"/>
      <c r="E173" s="124"/>
      <c r="F173" s="125"/>
      <c r="G173" s="125"/>
    </row>
    <row r="174" spans="1:7" ht="15.75" x14ac:dyDescent="0.25">
      <c r="A174" s="123" t="s">
        <v>425</v>
      </c>
      <c r="B174" s="123"/>
      <c r="C174" s="123"/>
      <c r="D174" s="122"/>
      <c r="E174" s="124"/>
      <c r="F174" s="123"/>
      <c r="G174" s="125"/>
    </row>
    <row r="175" spans="1:7" ht="15.75" x14ac:dyDescent="0.25">
      <c r="A175" s="123" t="s">
        <v>275</v>
      </c>
      <c r="B175" s="123"/>
      <c r="C175" s="123"/>
      <c r="D175" s="123"/>
      <c r="E175" s="125"/>
      <c r="F175" s="123"/>
      <c r="G175" s="125"/>
    </row>
    <row r="176" spans="1:7" ht="15.75" x14ac:dyDescent="0.25">
      <c r="A176" s="127"/>
      <c r="B176" s="127"/>
      <c r="C176" s="127"/>
      <c r="D176" s="127"/>
      <c r="E176" s="127"/>
      <c r="F176" s="127"/>
      <c r="G176" s="127"/>
    </row>
    <row r="177" spans="1:7" ht="15.75" x14ac:dyDescent="0.25">
      <c r="A177" s="123" t="s">
        <v>528</v>
      </c>
      <c r="B177" s="123"/>
      <c r="C177" s="123"/>
      <c r="D177" s="123"/>
      <c r="E177" s="125"/>
      <c r="F177" s="123"/>
      <c r="G177" s="125"/>
    </row>
    <row r="178" spans="1:7" ht="15.75" x14ac:dyDescent="0.25">
      <c r="A178" s="127"/>
      <c r="B178" s="127"/>
      <c r="C178" s="127"/>
      <c r="D178" s="127"/>
      <c r="E178" s="127"/>
      <c r="F178" s="127"/>
      <c r="G178" s="127"/>
    </row>
    <row r="179" spans="1:7" ht="15.75" x14ac:dyDescent="0.25">
      <c r="A179" s="127"/>
      <c r="B179" s="127"/>
      <c r="C179" s="127"/>
      <c r="D179" s="128" t="s">
        <v>137</v>
      </c>
      <c r="E179" s="127"/>
      <c r="F179" s="127"/>
      <c r="G179" s="127"/>
    </row>
    <row r="180" spans="1:7" ht="15.75" x14ac:dyDescent="0.25">
      <c r="A180" s="127"/>
      <c r="B180" s="133"/>
      <c r="C180" s="128" t="s">
        <v>117</v>
      </c>
      <c r="D180" s="128" t="s">
        <v>140</v>
      </c>
      <c r="E180" s="128" t="s">
        <v>167</v>
      </c>
      <c r="G180" s="128"/>
    </row>
    <row r="181" spans="1:7" ht="15.75" x14ac:dyDescent="0.25">
      <c r="A181" s="128" t="s">
        <v>2</v>
      </c>
      <c r="B181" s="128" t="s">
        <v>94</v>
      </c>
      <c r="C181" s="128" t="s">
        <v>95</v>
      </c>
      <c r="D181" s="128" t="s">
        <v>141</v>
      </c>
      <c r="E181" s="128" t="s">
        <v>168</v>
      </c>
      <c r="G181" s="128" t="s">
        <v>212</v>
      </c>
    </row>
    <row r="182" spans="1:7" ht="15.75" x14ac:dyDescent="0.25">
      <c r="A182" s="128" t="s">
        <v>3</v>
      </c>
      <c r="B182" s="129" t="s">
        <v>95</v>
      </c>
      <c r="C182" s="128" t="s">
        <v>118</v>
      </c>
      <c r="D182" s="128" t="s">
        <v>142</v>
      </c>
      <c r="E182" s="128" t="s">
        <v>169</v>
      </c>
      <c r="G182" s="129" t="s">
        <v>88</v>
      </c>
    </row>
    <row r="183" spans="1:7" x14ac:dyDescent="0.2">
      <c r="A183" s="130"/>
      <c r="B183" s="131"/>
      <c r="C183" s="130"/>
      <c r="D183" s="131"/>
      <c r="E183" s="131"/>
      <c r="G183" s="131"/>
    </row>
    <row r="184" spans="1:7" x14ac:dyDescent="0.2">
      <c r="A184" s="130" t="s">
        <v>276</v>
      </c>
      <c r="B184" s="126">
        <v>251586.24624726121</v>
      </c>
      <c r="C184" s="126">
        <v>23728.101266409176</v>
      </c>
      <c r="G184" s="126">
        <v>275314.34751367039</v>
      </c>
    </row>
    <row r="185" spans="1:7" x14ac:dyDescent="0.2">
      <c r="A185" s="130" t="s">
        <v>277</v>
      </c>
      <c r="B185" s="126">
        <v>252524.33368665114</v>
      </c>
      <c r="C185" s="126">
        <v>30420.900807401937</v>
      </c>
      <c r="G185" s="126">
        <v>282945.23449405306</v>
      </c>
    </row>
    <row r="186" spans="1:7" x14ac:dyDescent="0.2">
      <c r="A186" s="130" t="s">
        <v>278</v>
      </c>
      <c r="B186" s="126">
        <v>273664.05230212118</v>
      </c>
      <c r="C186" s="126">
        <v>32227.468149573433</v>
      </c>
      <c r="G186" s="126">
        <v>305891.52045169461</v>
      </c>
    </row>
    <row r="187" spans="1:7" x14ac:dyDescent="0.2">
      <c r="A187" s="130" t="s">
        <v>279</v>
      </c>
      <c r="B187" s="126">
        <v>309105.29507380561</v>
      </c>
      <c r="C187" s="126">
        <v>35622.699676842094</v>
      </c>
      <c r="D187" s="136">
        <v>0</v>
      </c>
      <c r="E187" s="136"/>
      <c r="G187" s="126">
        <v>344727.99475064769</v>
      </c>
    </row>
    <row r="188" spans="1:7" x14ac:dyDescent="0.2">
      <c r="A188" s="130" t="s">
        <v>280</v>
      </c>
      <c r="B188" s="126">
        <v>343471.2564205692</v>
      </c>
      <c r="C188" s="126">
        <v>38048.855321617681</v>
      </c>
      <c r="D188" s="136">
        <v>4173</v>
      </c>
      <c r="E188" s="136"/>
      <c r="G188" s="126">
        <v>385693.11174218688</v>
      </c>
    </row>
    <row r="189" spans="1:7" x14ac:dyDescent="0.2">
      <c r="A189" s="130" t="s">
        <v>281</v>
      </c>
      <c r="B189" s="126">
        <v>378375.70120753633</v>
      </c>
      <c r="C189" s="126">
        <v>44776.204322795398</v>
      </c>
      <c r="D189" s="136">
        <v>5437</v>
      </c>
      <c r="E189" s="136"/>
      <c r="G189" s="126">
        <v>428588.90553033171</v>
      </c>
    </row>
    <row r="190" spans="1:7" x14ac:dyDescent="0.2">
      <c r="A190" s="130" t="s">
        <v>282</v>
      </c>
      <c r="B190" s="126">
        <v>506883.88080234395</v>
      </c>
      <c r="C190" s="126">
        <v>0</v>
      </c>
      <c r="D190" s="136">
        <v>5438</v>
      </c>
      <c r="E190" s="136"/>
      <c r="G190" s="126">
        <v>512321.88080234395</v>
      </c>
    </row>
    <row r="191" spans="1:7" x14ac:dyDescent="0.2">
      <c r="A191" s="130" t="s">
        <v>283</v>
      </c>
      <c r="B191" s="126">
        <v>585474.33510499995</v>
      </c>
      <c r="C191" s="126">
        <v>0</v>
      </c>
      <c r="D191" s="136">
        <v>5403</v>
      </c>
      <c r="E191" s="136"/>
      <c r="F191" s="130" t="s">
        <v>170</v>
      </c>
      <c r="G191" s="126">
        <v>590877.33510499995</v>
      </c>
    </row>
    <row r="192" spans="1:7" x14ac:dyDescent="0.2">
      <c r="A192" s="130" t="s">
        <v>284</v>
      </c>
      <c r="B192" s="126">
        <v>608517.3517169999</v>
      </c>
      <c r="C192" s="126">
        <v>0</v>
      </c>
      <c r="D192" s="136">
        <v>7518</v>
      </c>
      <c r="F192" s="126">
        <v>-7977.9928736737938</v>
      </c>
      <c r="G192" s="126">
        <v>615108.86778332607</v>
      </c>
    </row>
    <row r="193" spans="1:7" x14ac:dyDescent="0.2">
      <c r="A193" s="130" t="s">
        <v>285</v>
      </c>
      <c r="B193" s="126">
        <v>707493.86024000007</v>
      </c>
      <c r="C193" s="126">
        <v>0</v>
      </c>
      <c r="D193" s="136">
        <v>9029</v>
      </c>
      <c r="F193" s="130"/>
      <c r="G193" s="126">
        <v>726870.21506000008</v>
      </c>
    </row>
    <row r="194" spans="1:7" x14ac:dyDescent="0.2">
      <c r="A194" s="130" t="s">
        <v>286</v>
      </c>
      <c r="B194" s="126">
        <v>731622.29484500003</v>
      </c>
      <c r="C194" s="126">
        <v>0</v>
      </c>
      <c r="D194" s="136">
        <v>10348</v>
      </c>
      <c r="E194" s="126">
        <v>47445.668399999995</v>
      </c>
      <c r="G194" s="126">
        <v>798545.98318500002</v>
      </c>
    </row>
    <row r="195" spans="1:7" x14ac:dyDescent="0.2">
      <c r="A195" s="130" t="s">
        <v>287</v>
      </c>
      <c r="B195" s="126">
        <v>745341.55447099986</v>
      </c>
      <c r="C195" s="126">
        <v>0</v>
      </c>
      <c r="D195" s="136">
        <v>11927</v>
      </c>
      <c r="E195" s="126">
        <v>136638.52155</v>
      </c>
      <c r="G195" s="126">
        <v>902816.64976099983</v>
      </c>
    </row>
    <row r="196" spans="1:7" x14ac:dyDescent="0.2">
      <c r="A196" s="130" t="s">
        <v>288</v>
      </c>
      <c r="B196" s="126">
        <v>811937.54680499993</v>
      </c>
      <c r="C196" s="126">
        <v>0</v>
      </c>
      <c r="D196" s="136">
        <v>7588</v>
      </c>
      <c r="E196" s="126">
        <v>143064.83300000001</v>
      </c>
      <c r="G196" s="126">
        <v>972384.99486999994</v>
      </c>
    </row>
    <row r="197" spans="1:7" x14ac:dyDescent="0.2">
      <c r="A197" s="130" t="s">
        <v>289</v>
      </c>
      <c r="B197" s="126">
        <v>785719.49976302381</v>
      </c>
      <c r="C197" s="126">
        <v>0</v>
      </c>
      <c r="D197" s="136">
        <v>2328</v>
      </c>
      <c r="E197" s="126">
        <v>151212.655</v>
      </c>
      <c r="G197" s="126">
        <v>954105.73123270308</v>
      </c>
    </row>
    <row r="198" spans="1:7" x14ac:dyDescent="0.2">
      <c r="A198" s="130" t="s">
        <v>290</v>
      </c>
      <c r="B198" s="126">
        <v>765785.46927958226</v>
      </c>
      <c r="C198" s="126">
        <v>0</v>
      </c>
      <c r="D198" s="136">
        <v>3202</v>
      </c>
      <c r="E198" s="126">
        <v>107563.697</v>
      </c>
      <c r="G198" s="126">
        <v>884796.0471826354</v>
      </c>
    </row>
    <row r="199" spans="1:7" x14ac:dyDescent="0.2">
      <c r="A199" s="130" t="s">
        <v>291</v>
      </c>
      <c r="B199" s="126">
        <v>800410.47945562808</v>
      </c>
      <c r="C199" s="126">
        <v>0</v>
      </c>
      <c r="D199" s="136">
        <v>2330</v>
      </c>
      <c r="E199" s="126">
        <v>132467.42199999999</v>
      </c>
      <c r="G199" s="126">
        <v>944710.60665562807</v>
      </c>
    </row>
    <row r="200" spans="1:7" x14ac:dyDescent="0.2">
      <c r="A200" s="130" t="s">
        <v>292</v>
      </c>
      <c r="B200" s="126">
        <v>1051284.870835</v>
      </c>
      <c r="C200" s="126">
        <v>0</v>
      </c>
      <c r="D200" s="136">
        <v>2330</v>
      </c>
      <c r="E200" s="126">
        <v>172626.63200000001</v>
      </c>
      <c r="G200" s="126">
        <v>1236484.8738249999</v>
      </c>
    </row>
    <row r="201" spans="1:7" x14ac:dyDescent="0.2">
      <c r="A201" s="130" t="s">
        <v>293</v>
      </c>
      <c r="B201" s="126">
        <v>1037368.3471250001</v>
      </c>
      <c r="C201" s="126">
        <v>0</v>
      </c>
      <c r="D201" s="136">
        <v>2330</v>
      </c>
      <c r="E201" s="126">
        <v>181547.62815</v>
      </c>
      <c r="G201" s="126">
        <v>1231669.791065</v>
      </c>
    </row>
    <row r="202" spans="1:7" x14ac:dyDescent="0.2">
      <c r="A202" s="130" t="s">
        <v>294</v>
      </c>
      <c r="B202" s="126">
        <v>1238168.56379</v>
      </c>
      <c r="C202" s="126">
        <v>0</v>
      </c>
      <c r="D202" s="136">
        <v>0</v>
      </c>
      <c r="E202" s="126">
        <v>180945.18202000001</v>
      </c>
      <c r="G202" s="126">
        <v>1429633.990155</v>
      </c>
    </row>
    <row r="203" spans="1:7" x14ac:dyDescent="0.2">
      <c r="A203" s="130" t="s">
        <v>295</v>
      </c>
      <c r="B203" s="126">
        <v>1165590.61763775</v>
      </c>
      <c r="C203" s="126">
        <v>0</v>
      </c>
      <c r="D203" s="136">
        <v>0</v>
      </c>
      <c r="E203" s="126">
        <v>178751.00797999999</v>
      </c>
      <c r="G203" s="126">
        <v>1356836.5650577501</v>
      </c>
    </row>
    <row r="204" spans="1:7" x14ac:dyDescent="0.2">
      <c r="A204" s="130" t="s">
        <v>317</v>
      </c>
      <c r="B204" s="126">
        <v>1286425.4848249999</v>
      </c>
      <c r="C204" s="126">
        <v>0</v>
      </c>
      <c r="D204" s="136">
        <v>0</v>
      </c>
      <c r="E204" s="126">
        <v>207370.71867000003</v>
      </c>
      <c r="G204" s="126">
        <v>1514850.03743</v>
      </c>
    </row>
    <row r="205" spans="1:7" x14ac:dyDescent="0.2">
      <c r="A205" s="130" t="s">
        <v>316</v>
      </c>
      <c r="B205" s="126">
        <v>1258561.063205</v>
      </c>
      <c r="C205" s="126">
        <v>0</v>
      </c>
      <c r="D205" s="136">
        <v>0</v>
      </c>
      <c r="E205" s="126">
        <v>218403.20468</v>
      </c>
      <c r="G205" s="126">
        <v>1502099.4546300001</v>
      </c>
    </row>
    <row r="206" spans="1:7" x14ac:dyDescent="0.2">
      <c r="A206" s="130" t="s">
        <v>358</v>
      </c>
      <c r="B206" s="126">
        <v>1440993.6280009297</v>
      </c>
      <c r="C206" s="126">
        <v>0</v>
      </c>
      <c r="D206" s="136">
        <v>0</v>
      </c>
      <c r="E206" s="126">
        <v>235177.56536000001</v>
      </c>
      <c r="G206" s="126">
        <v>1707612.1487809296</v>
      </c>
    </row>
    <row r="207" spans="1:7" x14ac:dyDescent="0.2">
      <c r="A207" s="130" t="s">
        <v>359</v>
      </c>
      <c r="B207" s="126">
        <v>1383006.15476709</v>
      </c>
      <c r="C207" s="126">
        <v>0</v>
      </c>
      <c r="D207" s="136">
        <v>0</v>
      </c>
      <c r="E207" s="126">
        <v>239844.10594000001</v>
      </c>
      <c r="G207" s="126">
        <v>1644294.40657209</v>
      </c>
    </row>
    <row r="208" spans="1:7" x14ac:dyDescent="0.2">
      <c r="A208" s="130" t="s">
        <v>373</v>
      </c>
      <c r="B208" s="126">
        <v>1423127.6780863651</v>
      </c>
      <c r="C208" s="126">
        <v>0</v>
      </c>
      <c r="D208" s="136">
        <v>0</v>
      </c>
      <c r="E208" s="126">
        <v>233599.70280999999</v>
      </c>
      <c r="G208" s="126">
        <v>1708204.6008313652</v>
      </c>
    </row>
    <row r="209" spans="1:7" x14ac:dyDescent="0.2">
      <c r="A209" s="130" t="s">
        <v>374</v>
      </c>
      <c r="B209" s="126">
        <v>1281790.3564354118</v>
      </c>
      <c r="C209" s="126">
        <v>0</v>
      </c>
      <c r="D209" s="136">
        <v>0</v>
      </c>
      <c r="E209" s="126">
        <v>233240.06897999998</v>
      </c>
      <c r="G209" s="126">
        <v>1548037.7042604119</v>
      </c>
    </row>
    <row r="210" spans="1:7" x14ac:dyDescent="0.2">
      <c r="A210" s="130" t="s">
        <v>418</v>
      </c>
      <c r="B210" s="126">
        <v>1459871.4263784257</v>
      </c>
      <c r="C210" s="126">
        <v>0</v>
      </c>
      <c r="D210" s="136">
        <v>0</v>
      </c>
      <c r="E210" s="126">
        <v>254852.06438</v>
      </c>
      <c r="G210" s="126">
        <v>1732433.4334184257</v>
      </c>
    </row>
    <row r="211" spans="1:7" x14ac:dyDescent="0.2">
      <c r="A211" s="130" t="s">
        <v>419</v>
      </c>
      <c r="B211" s="126">
        <v>1477936.8494974675</v>
      </c>
      <c r="C211" s="126">
        <v>0</v>
      </c>
      <c r="D211" s="136">
        <v>0</v>
      </c>
      <c r="E211" s="126">
        <v>287225.38543000002</v>
      </c>
      <c r="G211" s="126">
        <v>1793542.6930674675</v>
      </c>
    </row>
    <row r="212" spans="1:7" x14ac:dyDescent="0.2">
      <c r="A212" s="130" t="s">
        <v>475</v>
      </c>
      <c r="B212" s="126">
        <v>1878668.3938076044</v>
      </c>
      <c r="C212" s="126">
        <v>0</v>
      </c>
      <c r="D212" s="136">
        <v>0</v>
      </c>
      <c r="E212" s="126">
        <v>332610.04614999995</v>
      </c>
      <c r="G212" s="126">
        <v>2232259.5263976045</v>
      </c>
    </row>
    <row r="213" spans="1:7" x14ac:dyDescent="0.2">
      <c r="A213" s="130" t="s">
        <v>476</v>
      </c>
      <c r="B213" s="126">
        <v>2020472.3260337031</v>
      </c>
      <c r="C213" s="126">
        <v>0</v>
      </c>
      <c r="D213" s="136">
        <v>0</v>
      </c>
      <c r="E213" s="126">
        <v>347263.77551136265</v>
      </c>
      <c r="G213" s="126">
        <v>2384714.2963228021</v>
      </c>
    </row>
    <row r="214" spans="1:7" x14ac:dyDescent="0.2">
      <c r="A214" s="130" t="s">
        <v>502</v>
      </c>
      <c r="B214" s="126">
        <v>2189598.914837244</v>
      </c>
      <c r="C214" s="126">
        <v>0</v>
      </c>
      <c r="D214" s="136">
        <v>0</v>
      </c>
      <c r="E214" s="126">
        <v>373924.89294917404</v>
      </c>
      <c r="G214" s="126">
        <v>2582498.6444148012</v>
      </c>
    </row>
    <row r="215" spans="1:7" x14ac:dyDescent="0.2">
      <c r="A215" s="130" t="s">
        <v>503</v>
      </c>
      <c r="B215" s="126">
        <v>2313361.812068346</v>
      </c>
      <c r="C215" s="126">
        <v>0</v>
      </c>
      <c r="D215" s="136">
        <v>0</v>
      </c>
      <c r="E215" s="126">
        <v>390605.522427249</v>
      </c>
      <c r="G215" s="126">
        <v>2722769.5120828771</v>
      </c>
    </row>
    <row r="216" spans="1:7" x14ac:dyDescent="0.2">
      <c r="A216" s="130" t="s">
        <v>526</v>
      </c>
      <c r="B216" s="126">
        <v>2465264.8827703805</v>
      </c>
      <c r="C216" s="126">
        <v>0</v>
      </c>
      <c r="D216" s="136">
        <v>0</v>
      </c>
      <c r="E216" s="126">
        <v>408475.52983101283</v>
      </c>
      <c r="G216" s="126">
        <v>2892668.2955845459</v>
      </c>
    </row>
    <row r="217" spans="1:7" x14ac:dyDescent="0.2">
      <c r="A217" s="130" t="s">
        <v>527</v>
      </c>
      <c r="B217" s="126">
        <v>2626241.3926435313</v>
      </c>
      <c r="C217" s="126">
        <v>0</v>
      </c>
      <c r="D217" s="136">
        <v>0</v>
      </c>
      <c r="E217" s="126">
        <v>427694.43537737295</v>
      </c>
      <c r="G217" s="126">
        <v>3073261.429088736</v>
      </c>
    </row>
    <row r="218" spans="1:7" x14ac:dyDescent="0.2">
      <c r="A218" s="130"/>
      <c r="D218" s="136"/>
    </row>
    <row r="219" spans="1:7" ht="15.75" x14ac:dyDescent="0.25">
      <c r="A219" s="130"/>
      <c r="D219" s="123"/>
      <c r="E219" s="136"/>
    </row>
    <row r="220" spans="1:7" ht="15.75" x14ac:dyDescent="0.25">
      <c r="A220" s="130"/>
      <c r="D220" s="128" t="s">
        <v>225</v>
      </c>
      <c r="E220" s="128"/>
    </row>
    <row r="221" spans="1:7" ht="15.75" x14ac:dyDescent="0.25">
      <c r="A221" s="130"/>
      <c r="D221" s="128" t="s">
        <v>226</v>
      </c>
      <c r="E221" s="128" t="s">
        <v>255</v>
      </c>
    </row>
    <row r="222" spans="1:7" ht="15.75" x14ac:dyDescent="0.25">
      <c r="A222" s="130"/>
      <c r="B222" s="128" t="s">
        <v>152</v>
      </c>
      <c r="D222" s="128" t="s">
        <v>227</v>
      </c>
      <c r="E222" s="128" t="s">
        <v>256</v>
      </c>
    </row>
    <row r="223" spans="1:7" ht="15.75" x14ac:dyDescent="0.25">
      <c r="A223" s="130"/>
      <c r="B223" s="128" t="s">
        <v>153</v>
      </c>
      <c r="D223" s="128" t="s">
        <v>228</v>
      </c>
      <c r="E223" s="128" t="s">
        <v>257</v>
      </c>
      <c r="F223" s="128" t="s">
        <v>496</v>
      </c>
    </row>
    <row r="224" spans="1:7" x14ac:dyDescent="0.2">
      <c r="A224" s="130"/>
      <c r="E224" s="136"/>
    </row>
    <row r="225" spans="1:7" x14ac:dyDescent="0.2">
      <c r="A225" s="130" t="s">
        <v>284</v>
      </c>
      <c r="B225" s="136">
        <v>7051.5089399999997</v>
      </c>
      <c r="D225" s="126">
        <v>0</v>
      </c>
      <c r="E225" s="136"/>
      <c r="G225" s="130" t="s">
        <v>213</v>
      </c>
    </row>
    <row r="226" spans="1:7" x14ac:dyDescent="0.2">
      <c r="A226" s="130" t="s">
        <v>285</v>
      </c>
      <c r="B226" s="136">
        <v>10347.35482</v>
      </c>
      <c r="D226" s="126">
        <v>0</v>
      </c>
      <c r="E226" s="136"/>
      <c r="G226" s="130" t="s">
        <v>213</v>
      </c>
    </row>
    <row r="227" spans="1:7" x14ac:dyDescent="0.2">
      <c r="A227" s="130" t="s">
        <v>286</v>
      </c>
      <c r="B227" s="136">
        <v>9130.0199400000001</v>
      </c>
      <c r="D227" s="126">
        <v>0</v>
      </c>
      <c r="E227" s="136"/>
      <c r="G227" s="130" t="s">
        <v>213</v>
      </c>
    </row>
    <row r="228" spans="1:7" x14ac:dyDescent="0.2">
      <c r="A228" s="130" t="s">
        <v>287</v>
      </c>
      <c r="B228" s="136">
        <v>8880.9146799999999</v>
      </c>
      <c r="D228" s="126">
        <v>28.65906</v>
      </c>
      <c r="E228" s="136"/>
      <c r="G228" s="130" t="s">
        <v>213</v>
      </c>
    </row>
    <row r="229" spans="1:7" x14ac:dyDescent="0.2">
      <c r="A229" s="130" t="s">
        <v>288</v>
      </c>
      <c r="B229" s="136">
        <v>8024.9522999999999</v>
      </c>
      <c r="D229" s="126">
        <v>1769.6627649999998</v>
      </c>
      <c r="E229" s="136"/>
      <c r="G229" s="130" t="s">
        <v>213</v>
      </c>
    </row>
    <row r="230" spans="1:7" x14ac:dyDescent="0.2">
      <c r="A230" s="130" t="s">
        <v>289</v>
      </c>
      <c r="B230" s="136">
        <v>8972.081619999999</v>
      </c>
      <c r="D230" s="126">
        <v>5873.4948496793004</v>
      </c>
      <c r="E230" s="136"/>
      <c r="G230" s="130" t="s">
        <v>213</v>
      </c>
    </row>
    <row r="231" spans="1:7" x14ac:dyDescent="0.2">
      <c r="A231" s="130" t="s">
        <v>290</v>
      </c>
      <c r="B231" s="136">
        <v>6904.6502699999992</v>
      </c>
      <c r="D231" s="126">
        <v>1312.2306330531444</v>
      </c>
      <c r="E231" s="136">
        <v>28</v>
      </c>
      <c r="G231" s="130" t="s">
        <v>213</v>
      </c>
    </row>
    <row r="232" spans="1:7" x14ac:dyDescent="0.2">
      <c r="A232" s="130" t="s">
        <v>291</v>
      </c>
      <c r="B232" s="136">
        <v>9493.7051999999985</v>
      </c>
      <c r="D232" s="126">
        <v>0</v>
      </c>
      <c r="E232" s="136">
        <v>9</v>
      </c>
      <c r="G232" s="130" t="s">
        <v>213</v>
      </c>
    </row>
    <row r="233" spans="1:7" x14ac:dyDescent="0.2">
      <c r="A233" s="130" t="s">
        <v>292</v>
      </c>
      <c r="B233" s="136">
        <v>10243.370989999999</v>
      </c>
      <c r="E233" s="136"/>
      <c r="G233" s="130" t="s">
        <v>213</v>
      </c>
    </row>
    <row r="234" spans="1:7" x14ac:dyDescent="0.2">
      <c r="A234" s="130" t="s">
        <v>293</v>
      </c>
      <c r="B234" s="136">
        <v>10423.815789999999</v>
      </c>
      <c r="E234" s="136"/>
      <c r="G234" s="130" t="s">
        <v>213</v>
      </c>
    </row>
    <row r="235" spans="1:7" x14ac:dyDescent="0.2">
      <c r="A235" s="130" t="s">
        <v>294</v>
      </c>
      <c r="B235" s="136">
        <v>10520.244345000001</v>
      </c>
      <c r="E235" s="136"/>
      <c r="G235" s="130" t="s">
        <v>213</v>
      </c>
    </row>
    <row r="236" spans="1:7" x14ac:dyDescent="0.2">
      <c r="A236" s="130" t="s">
        <v>295</v>
      </c>
      <c r="B236" s="136">
        <v>12494.93944</v>
      </c>
      <c r="E236" s="136"/>
      <c r="G236" s="130" t="s">
        <v>213</v>
      </c>
    </row>
    <row r="237" spans="1:7" x14ac:dyDescent="0.2">
      <c r="A237" s="130" t="s">
        <v>317</v>
      </c>
      <c r="B237" s="136">
        <v>21053.833934999999</v>
      </c>
      <c r="E237" s="136"/>
      <c r="G237" s="130" t="s">
        <v>213</v>
      </c>
    </row>
    <row r="238" spans="1:7" x14ac:dyDescent="0.2">
      <c r="A238" s="130" t="s">
        <v>316</v>
      </c>
      <c r="B238" s="136">
        <v>25135.186745000003</v>
      </c>
      <c r="E238" s="136"/>
      <c r="G238" s="130" t="s">
        <v>213</v>
      </c>
    </row>
    <row r="239" spans="1:7" x14ac:dyDescent="0.2">
      <c r="A239" s="130" t="s">
        <v>358</v>
      </c>
      <c r="B239" s="136">
        <v>31440.955420000002</v>
      </c>
      <c r="E239" s="136"/>
      <c r="G239" s="130" t="s">
        <v>213</v>
      </c>
    </row>
    <row r="240" spans="1:7" x14ac:dyDescent="0.2">
      <c r="A240" s="130" t="s">
        <v>359</v>
      </c>
      <c r="B240" s="136">
        <v>21444.145864999999</v>
      </c>
      <c r="E240" s="136"/>
      <c r="G240" s="130" t="s">
        <v>213</v>
      </c>
    </row>
    <row r="241" spans="1:7" x14ac:dyDescent="0.2">
      <c r="A241" s="130" t="s">
        <v>373</v>
      </c>
      <c r="B241" s="136">
        <v>51477.219935000001</v>
      </c>
      <c r="E241" s="136"/>
      <c r="G241" s="130" t="s">
        <v>213</v>
      </c>
    </row>
    <row r="242" spans="1:7" x14ac:dyDescent="0.2">
      <c r="A242" s="130" t="s">
        <v>374</v>
      </c>
      <c r="B242" s="136">
        <v>33007.278845000001</v>
      </c>
      <c r="E242" s="136"/>
      <c r="G242" s="130" t="s">
        <v>213</v>
      </c>
    </row>
    <row r="243" spans="1:7" x14ac:dyDescent="0.2">
      <c r="A243" s="130" t="s">
        <v>418</v>
      </c>
      <c r="B243" s="136">
        <v>16776.238000000001</v>
      </c>
      <c r="E243" s="136"/>
      <c r="F243" s="126">
        <v>933.70465999999999</v>
      </c>
      <c r="G243" s="130" t="s">
        <v>213</v>
      </c>
    </row>
    <row r="244" spans="1:7" x14ac:dyDescent="0.2">
      <c r="A244" s="130" t="s">
        <v>419</v>
      </c>
      <c r="B244" s="136">
        <v>27649.327129999998</v>
      </c>
      <c r="E244" s="136"/>
      <c r="F244" s="126">
        <v>731.13101000000006</v>
      </c>
      <c r="G244" s="130" t="s">
        <v>213</v>
      </c>
    </row>
    <row r="245" spans="1:7" x14ac:dyDescent="0.2">
      <c r="A245" s="130" t="s">
        <v>475</v>
      </c>
      <c r="B245" s="136">
        <v>20831.139830000004</v>
      </c>
      <c r="E245" s="136"/>
      <c r="F245" s="126">
        <v>149.94660999999999</v>
      </c>
      <c r="G245" s="130" t="s">
        <v>213</v>
      </c>
    </row>
    <row r="246" spans="1:7" x14ac:dyDescent="0.2">
      <c r="A246" s="130" t="s">
        <v>476</v>
      </c>
      <c r="B246" s="136">
        <v>16803.769907736256</v>
      </c>
      <c r="E246" s="136"/>
      <c r="F246" s="126">
        <v>174.42487</v>
      </c>
      <c r="G246" s="130" t="s">
        <v>213</v>
      </c>
    </row>
    <row r="247" spans="1:7" x14ac:dyDescent="0.2">
      <c r="A247" s="130" t="s">
        <v>502</v>
      </c>
      <c r="B247" s="136">
        <v>18812.650888383268</v>
      </c>
      <c r="E247" s="136"/>
      <c r="F247" s="126">
        <v>162.18574000000001</v>
      </c>
      <c r="G247" s="130" t="s">
        <v>213</v>
      </c>
    </row>
    <row r="248" spans="1:7" x14ac:dyDescent="0.2">
      <c r="A248" s="130" t="s">
        <v>503</v>
      </c>
      <c r="B248" s="136">
        <v>18639.991847282094</v>
      </c>
      <c r="E248" s="136"/>
      <c r="F248" s="126">
        <v>162.18574000000001</v>
      </c>
      <c r="G248" s="130" t="s">
        <v>213</v>
      </c>
    </row>
    <row r="249" spans="1:7" x14ac:dyDescent="0.2">
      <c r="A249" s="130" t="s">
        <v>526</v>
      </c>
      <c r="B249" s="136">
        <v>18765.697243152776</v>
      </c>
      <c r="E249" s="136"/>
      <c r="F249" s="126">
        <v>162.18574000000001</v>
      </c>
      <c r="G249" s="130" t="s">
        <v>213</v>
      </c>
    </row>
    <row r="250" spans="1:7" x14ac:dyDescent="0.2">
      <c r="A250" s="130" t="s">
        <v>527</v>
      </c>
      <c r="B250" s="136">
        <v>19163.415327831706</v>
      </c>
      <c r="E250" s="136"/>
      <c r="F250" s="126">
        <v>162.18574000000001</v>
      </c>
      <c r="G250" s="130" t="s">
        <v>213</v>
      </c>
    </row>
    <row r="251" spans="1:7" x14ac:dyDescent="0.2">
      <c r="A251" s="130"/>
      <c r="B251" s="136"/>
      <c r="E251" s="136"/>
      <c r="G251" s="130"/>
    </row>
    <row r="252" spans="1:7" x14ac:dyDescent="0.2">
      <c r="A252" s="130"/>
      <c r="D252" s="136"/>
      <c r="E252" s="136"/>
      <c r="G252" s="130"/>
    </row>
    <row r="253" spans="1:7" ht="15.75" x14ac:dyDescent="0.25">
      <c r="A253" s="122" t="s">
        <v>0</v>
      </c>
      <c r="B253" s="123"/>
      <c r="C253" s="123"/>
      <c r="D253" s="123"/>
      <c r="E253" s="124"/>
      <c r="F253" s="125"/>
      <c r="G253" s="125"/>
    </row>
    <row r="254" spans="1:7" ht="15.75" x14ac:dyDescent="0.25">
      <c r="A254" s="123" t="s">
        <v>1</v>
      </c>
      <c r="B254" s="123"/>
      <c r="C254" s="123"/>
      <c r="D254" s="122"/>
      <c r="E254" s="124"/>
      <c r="F254" s="125"/>
      <c r="G254" s="125"/>
    </row>
    <row r="255" spans="1:7" ht="15.75" x14ac:dyDescent="0.25">
      <c r="A255" s="123" t="s">
        <v>425</v>
      </c>
      <c r="B255" s="123"/>
      <c r="C255" s="123"/>
      <c r="D255" s="122"/>
      <c r="E255" s="124"/>
      <c r="F255" s="123"/>
      <c r="G255" s="125"/>
    </row>
    <row r="256" spans="1:7" ht="15.75" x14ac:dyDescent="0.25">
      <c r="A256" s="123" t="s">
        <v>275</v>
      </c>
      <c r="B256" s="123"/>
      <c r="C256" s="123"/>
      <c r="D256" s="123"/>
      <c r="E256" s="125"/>
      <c r="F256" s="123"/>
      <c r="G256" s="125"/>
    </row>
    <row r="257" spans="1:7" ht="15.75" x14ac:dyDescent="0.25">
      <c r="A257" s="127"/>
      <c r="B257" s="127"/>
      <c r="C257" s="127"/>
      <c r="D257" s="127"/>
      <c r="E257" s="127"/>
      <c r="F257" s="127"/>
      <c r="G257" s="127"/>
    </row>
    <row r="258" spans="1:7" ht="15.75" x14ac:dyDescent="0.25">
      <c r="A258" s="123" t="s">
        <v>529</v>
      </c>
      <c r="B258" s="123"/>
      <c r="C258" s="123"/>
      <c r="D258" s="123"/>
      <c r="E258" s="125"/>
      <c r="F258" s="123"/>
      <c r="G258" s="125"/>
    </row>
    <row r="259" spans="1:7" ht="15.75" x14ac:dyDescent="0.25">
      <c r="A259" s="127"/>
      <c r="B259" s="127"/>
      <c r="C259" s="127"/>
      <c r="D259" s="127"/>
      <c r="E259" s="127"/>
      <c r="F259" s="127"/>
      <c r="G259" s="127"/>
    </row>
    <row r="260" spans="1:7" ht="15.75" x14ac:dyDescent="0.25">
      <c r="A260" s="127"/>
      <c r="B260" s="127"/>
      <c r="C260" s="127"/>
      <c r="D260" s="127"/>
      <c r="E260" s="127"/>
      <c r="F260" s="127"/>
      <c r="G260" s="127"/>
    </row>
    <row r="261" spans="1:7" ht="15.75" x14ac:dyDescent="0.25">
      <c r="A261" s="127"/>
      <c r="B261" s="133"/>
      <c r="C261" s="128"/>
      <c r="D261" s="128"/>
      <c r="E261" s="128"/>
      <c r="G261" s="128"/>
    </row>
    <row r="262" spans="1:7" ht="15.75" x14ac:dyDescent="0.25">
      <c r="A262" s="128" t="s">
        <v>2</v>
      </c>
      <c r="B262" s="128" t="s">
        <v>94</v>
      </c>
      <c r="C262" s="128"/>
      <c r="D262" s="128"/>
      <c r="E262" s="128"/>
      <c r="G262" s="128" t="s">
        <v>212</v>
      </c>
    </row>
    <row r="263" spans="1:7" ht="15.75" x14ac:dyDescent="0.25">
      <c r="A263" s="128" t="s">
        <v>3</v>
      </c>
      <c r="B263" s="129" t="s">
        <v>95</v>
      </c>
      <c r="C263" s="128"/>
      <c r="D263" s="128"/>
      <c r="E263" s="128"/>
      <c r="F263" s="129" t="s">
        <v>496</v>
      </c>
      <c r="G263" s="129" t="s">
        <v>88</v>
      </c>
    </row>
    <row r="264" spans="1:7" x14ac:dyDescent="0.2">
      <c r="A264" s="130"/>
      <c r="B264" s="131"/>
      <c r="C264" s="130"/>
      <c r="D264" s="131"/>
      <c r="E264" s="131"/>
      <c r="G264" s="131"/>
    </row>
    <row r="265" spans="1:7" x14ac:dyDescent="0.2">
      <c r="A265" s="130" t="s">
        <v>276</v>
      </c>
      <c r="B265" s="126">
        <v>0</v>
      </c>
      <c r="G265" s="126">
        <v>0</v>
      </c>
    </row>
    <row r="266" spans="1:7" x14ac:dyDescent="0.2">
      <c r="A266" s="130" t="s">
        <v>277</v>
      </c>
      <c r="B266" s="126">
        <v>0</v>
      </c>
      <c r="G266" s="126">
        <v>0</v>
      </c>
    </row>
    <row r="267" spans="1:7" x14ac:dyDescent="0.2">
      <c r="A267" s="130" t="s">
        <v>278</v>
      </c>
      <c r="B267" s="126">
        <v>0</v>
      </c>
      <c r="G267" s="126">
        <v>0</v>
      </c>
    </row>
    <row r="268" spans="1:7" x14ac:dyDescent="0.2">
      <c r="A268" s="130" t="s">
        <v>279</v>
      </c>
      <c r="B268" s="126">
        <v>0</v>
      </c>
      <c r="D268" s="136"/>
      <c r="E268" s="136"/>
      <c r="G268" s="126">
        <v>0</v>
      </c>
    </row>
    <row r="269" spans="1:7" x14ac:dyDescent="0.2">
      <c r="A269" s="130" t="s">
        <v>280</v>
      </c>
      <c r="B269" s="126">
        <v>0</v>
      </c>
      <c r="D269" s="136"/>
      <c r="E269" s="136"/>
      <c r="G269" s="126">
        <v>0</v>
      </c>
    </row>
    <row r="270" spans="1:7" x14ac:dyDescent="0.2">
      <c r="A270" s="130" t="s">
        <v>281</v>
      </c>
      <c r="B270" s="126">
        <v>0</v>
      </c>
      <c r="D270" s="136"/>
      <c r="E270" s="136"/>
      <c r="G270" s="126">
        <v>0</v>
      </c>
    </row>
    <row r="271" spans="1:7" x14ac:dyDescent="0.2">
      <c r="A271" s="130" t="s">
        <v>282</v>
      </c>
      <c r="B271" s="126">
        <v>0</v>
      </c>
      <c r="D271" s="136"/>
      <c r="E271" s="136"/>
      <c r="G271" s="126">
        <v>0</v>
      </c>
    </row>
    <row r="272" spans="1:7" x14ac:dyDescent="0.2">
      <c r="A272" s="130" t="s">
        <v>283</v>
      </c>
      <c r="B272" s="126">
        <v>0</v>
      </c>
      <c r="D272" s="136"/>
      <c r="E272" s="136"/>
      <c r="F272" s="130"/>
      <c r="G272" s="126">
        <v>0</v>
      </c>
    </row>
    <row r="273" spans="1:7" x14ac:dyDescent="0.2">
      <c r="A273" s="130" t="s">
        <v>284</v>
      </c>
      <c r="B273" s="126">
        <v>0</v>
      </c>
      <c r="D273" s="136"/>
      <c r="G273" s="126">
        <v>0</v>
      </c>
    </row>
    <row r="274" spans="1:7" x14ac:dyDescent="0.2">
      <c r="A274" s="130" t="s">
        <v>285</v>
      </c>
      <c r="B274" s="126">
        <v>0</v>
      </c>
      <c r="D274" s="136"/>
      <c r="F274" s="130"/>
      <c r="G274" s="126">
        <v>0</v>
      </c>
    </row>
    <row r="275" spans="1:7" x14ac:dyDescent="0.2">
      <c r="A275" s="130" t="s">
        <v>286</v>
      </c>
      <c r="B275" s="126">
        <v>0</v>
      </c>
      <c r="D275" s="136"/>
      <c r="G275" s="126">
        <v>0</v>
      </c>
    </row>
    <row r="276" spans="1:7" x14ac:dyDescent="0.2">
      <c r="A276" s="130" t="s">
        <v>287</v>
      </c>
      <c r="B276" s="126">
        <v>0</v>
      </c>
      <c r="D276" s="136"/>
      <c r="G276" s="126">
        <v>0</v>
      </c>
    </row>
    <row r="277" spans="1:7" x14ac:dyDescent="0.2">
      <c r="A277" s="130" t="s">
        <v>288</v>
      </c>
      <c r="B277" s="126">
        <v>0</v>
      </c>
      <c r="D277" s="136"/>
      <c r="G277" s="126">
        <v>0</v>
      </c>
    </row>
    <row r="278" spans="1:7" x14ac:dyDescent="0.2">
      <c r="A278" s="130" t="s">
        <v>289</v>
      </c>
      <c r="B278" s="126">
        <v>0</v>
      </c>
      <c r="D278" s="136"/>
      <c r="G278" s="126">
        <v>0</v>
      </c>
    </row>
    <row r="279" spans="1:7" x14ac:dyDescent="0.2">
      <c r="A279" s="130" t="s">
        <v>290</v>
      </c>
      <c r="B279" s="126">
        <v>0</v>
      </c>
      <c r="D279" s="136"/>
      <c r="G279" s="126">
        <v>0</v>
      </c>
    </row>
    <row r="280" spans="1:7" x14ac:dyDescent="0.2">
      <c r="A280" s="130" t="s">
        <v>291</v>
      </c>
      <c r="B280" s="126">
        <v>51015.871981465993</v>
      </c>
      <c r="D280" s="136"/>
      <c r="G280" s="126">
        <v>51015.871981465993</v>
      </c>
    </row>
    <row r="281" spans="1:7" x14ac:dyDescent="0.2">
      <c r="A281" s="130" t="s">
        <v>292</v>
      </c>
      <c r="B281" s="126">
        <v>398625.72756500001</v>
      </c>
      <c r="D281" s="136"/>
      <c r="G281" s="126">
        <v>398625.72756500001</v>
      </c>
    </row>
    <row r="282" spans="1:7" x14ac:dyDescent="0.2">
      <c r="A282" s="130" t="s">
        <v>293</v>
      </c>
      <c r="B282" s="126">
        <v>384676.43156</v>
      </c>
      <c r="D282" s="136"/>
      <c r="G282" s="126">
        <v>384676.43156</v>
      </c>
    </row>
    <row r="283" spans="1:7" x14ac:dyDescent="0.2">
      <c r="A283" s="130" t="s">
        <v>294</v>
      </c>
      <c r="B283" s="126">
        <v>291240.21673499997</v>
      </c>
      <c r="D283" s="136"/>
      <c r="G283" s="126">
        <v>291240.21673499997</v>
      </c>
    </row>
    <row r="284" spans="1:7" x14ac:dyDescent="0.2">
      <c r="A284" s="130" t="s">
        <v>295</v>
      </c>
      <c r="B284" s="126">
        <v>61217.712</v>
      </c>
      <c r="D284" s="136"/>
      <c r="G284" s="126">
        <v>61217.712</v>
      </c>
    </row>
    <row r="285" spans="1:7" x14ac:dyDescent="0.2">
      <c r="A285" s="130" t="s">
        <v>317</v>
      </c>
      <c r="B285" s="126">
        <v>1369.829605000019</v>
      </c>
      <c r="D285" s="136"/>
      <c r="G285" s="126">
        <v>1369.829605000019</v>
      </c>
    </row>
    <row r="286" spans="1:7" x14ac:dyDescent="0.2">
      <c r="A286" s="130" t="s">
        <v>316</v>
      </c>
      <c r="B286" s="126">
        <v>39822.512600020913</v>
      </c>
      <c r="D286" s="136"/>
      <c r="G286" s="126">
        <v>39822.512600020913</v>
      </c>
    </row>
    <row r="287" spans="1:7" x14ac:dyDescent="0.2">
      <c r="A287" s="130" t="s">
        <v>358</v>
      </c>
      <c r="B287" s="126">
        <v>102562.99677573625</v>
      </c>
      <c r="D287" s="136"/>
      <c r="G287" s="126">
        <v>102562.99677573625</v>
      </c>
    </row>
    <row r="288" spans="1:7" x14ac:dyDescent="0.2">
      <c r="A288" s="130" t="s">
        <v>359</v>
      </c>
      <c r="B288" s="126">
        <v>114617.79097833432</v>
      </c>
      <c r="D288" s="136"/>
      <c r="G288" s="126">
        <v>114617.79097833432</v>
      </c>
    </row>
    <row r="289" spans="1:7" x14ac:dyDescent="0.2">
      <c r="A289" s="130" t="s">
        <v>373</v>
      </c>
      <c r="B289" s="126">
        <v>164546.04494889715</v>
      </c>
      <c r="D289" s="136"/>
      <c r="G289" s="126">
        <v>164546.04494889715</v>
      </c>
    </row>
    <row r="290" spans="1:7" x14ac:dyDescent="0.2">
      <c r="A290" s="130" t="s">
        <v>374</v>
      </c>
      <c r="B290" s="126">
        <v>214786.79532392079</v>
      </c>
      <c r="D290" s="136"/>
      <c r="G290" s="126">
        <v>214786.79532392079</v>
      </c>
    </row>
    <row r="291" spans="1:7" x14ac:dyDescent="0.2">
      <c r="A291" s="130" t="s">
        <v>418</v>
      </c>
      <c r="B291" s="126">
        <v>325340.87760940212</v>
      </c>
      <c r="D291" s="136"/>
      <c r="F291" s="126">
        <v>122.44927</v>
      </c>
      <c r="G291" s="126">
        <v>325463.3268794021</v>
      </c>
    </row>
    <row r="292" spans="1:7" x14ac:dyDescent="0.2">
      <c r="A292" s="130" t="s">
        <v>419</v>
      </c>
      <c r="B292" s="126">
        <v>356049.81156338478</v>
      </c>
      <c r="D292" s="136"/>
      <c r="F292" s="126">
        <v>13.578610000000001</v>
      </c>
      <c r="G292" s="126">
        <v>356063.3901733848</v>
      </c>
    </row>
    <row r="293" spans="1:7" x14ac:dyDescent="0.2">
      <c r="A293" s="130" t="s">
        <v>475</v>
      </c>
      <c r="B293" s="126">
        <v>325360.43117105035</v>
      </c>
      <c r="D293" s="136"/>
      <c r="F293" s="126">
        <v>9.8791000000000011</v>
      </c>
      <c r="G293" s="126">
        <v>325370.5</v>
      </c>
    </row>
    <row r="294" spans="1:7" x14ac:dyDescent="0.2">
      <c r="A294" s="130" t="s">
        <v>476</v>
      </c>
      <c r="B294" s="126">
        <v>278863.58968869824</v>
      </c>
      <c r="D294" s="136"/>
      <c r="F294" s="126">
        <v>13.22174</v>
      </c>
      <c r="G294" s="126">
        <v>278876.81142869825</v>
      </c>
    </row>
    <row r="295" spans="1:7" x14ac:dyDescent="0.2">
      <c r="A295" s="130" t="s">
        <v>502</v>
      </c>
      <c r="B295" s="126">
        <v>284282.91502238996</v>
      </c>
      <c r="D295" s="136"/>
      <c r="F295" s="126">
        <v>11.550420000000001</v>
      </c>
      <c r="G295" s="126">
        <v>284294.46544238995</v>
      </c>
    </row>
    <row r="296" spans="1:7" x14ac:dyDescent="0.2">
      <c r="A296" s="130" t="s">
        <v>503</v>
      </c>
      <c r="B296" s="126">
        <v>294887.3618904507</v>
      </c>
      <c r="D296" s="136"/>
      <c r="F296" s="126">
        <v>11.550420000000001</v>
      </c>
      <c r="G296" s="126">
        <v>294898.91231045069</v>
      </c>
    </row>
    <row r="297" spans="1:7" x14ac:dyDescent="0.2">
      <c r="A297" s="130" t="s">
        <v>526</v>
      </c>
      <c r="B297" s="126">
        <v>305670.2796613361</v>
      </c>
      <c r="D297" s="136"/>
      <c r="F297" s="126">
        <v>11.550420000000001</v>
      </c>
      <c r="G297" s="126">
        <v>305681.83008133608</v>
      </c>
    </row>
    <row r="298" spans="1:7" x14ac:dyDescent="0.2">
      <c r="A298" s="130" t="s">
        <v>527</v>
      </c>
      <c r="B298" s="126">
        <v>316468.84364325303</v>
      </c>
      <c r="D298" s="136"/>
      <c r="F298" s="126">
        <v>11.550420000000001</v>
      </c>
      <c r="G298" s="126">
        <v>316480.39406325301</v>
      </c>
    </row>
    <row r="299" spans="1:7" x14ac:dyDescent="0.2">
      <c r="A299" s="130"/>
      <c r="D299" s="136"/>
      <c r="E299" s="136"/>
    </row>
    <row r="300" spans="1:7" x14ac:dyDescent="0.2">
      <c r="A300" s="130"/>
      <c r="D300" s="136"/>
      <c r="E300" s="136"/>
    </row>
    <row r="301" spans="1:7" ht="15.75" x14ac:dyDescent="0.25">
      <c r="A301" s="122" t="s">
        <v>0</v>
      </c>
      <c r="B301" s="123"/>
      <c r="C301" s="123"/>
      <c r="D301" s="123"/>
      <c r="E301" s="124"/>
      <c r="F301" s="125"/>
      <c r="G301" s="125"/>
    </row>
    <row r="302" spans="1:7" ht="15.75" x14ac:dyDescent="0.25">
      <c r="A302" s="123" t="s">
        <v>1</v>
      </c>
      <c r="B302" s="123"/>
      <c r="C302" s="123"/>
      <c r="D302" s="122"/>
      <c r="E302" s="124"/>
      <c r="F302" s="125"/>
      <c r="G302" s="125"/>
    </row>
    <row r="303" spans="1:7" ht="15.75" x14ac:dyDescent="0.25">
      <c r="A303" s="123" t="s">
        <v>425</v>
      </c>
      <c r="B303" s="123"/>
      <c r="C303" s="123"/>
      <c r="D303" s="122"/>
      <c r="E303" s="124"/>
      <c r="F303" s="123"/>
      <c r="G303" s="125"/>
    </row>
    <row r="304" spans="1:7" ht="15.75" x14ac:dyDescent="0.25">
      <c r="A304" s="123" t="s">
        <v>275</v>
      </c>
      <c r="B304" s="123"/>
      <c r="C304" s="123"/>
      <c r="D304" s="123"/>
      <c r="E304" s="125"/>
      <c r="F304" s="123"/>
      <c r="G304" s="125"/>
    </row>
    <row r="305" spans="1:8" x14ac:dyDescent="0.2">
      <c r="A305" s="130"/>
      <c r="D305" s="136"/>
      <c r="E305" s="136"/>
    </row>
    <row r="306" spans="1:8" ht="15.75" x14ac:dyDescent="0.25">
      <c r="A306" s="123" t="s">
        <v>429</v>
      </c>
      <c r="B306" s="124"/>
      <c r="C306" s="125"/>
      <c r="D306" s="124"/>
      <c r="E306" s="125"/>
      <c r="F306" s="125"/>
      <c r="G306" s="125"/>
    </row>
    <row r="308" spans="1:8" ht="15.75" x14ac:dyDescent="0.25">
      <c r="A308" s="127"/>
      <c r="B308" s="133"/>
      <c r="C308" s="128" t="s">
        <v>117</v>
      </c>
      <c r="D308" s="132" t="s">
        <v>250</v>
      </c>
      <c r="E308" s="132" t="s">
        <v>210</v>
      </c>
      <c r="F308" s="125" t="s">
        <v>210</v>
      </c>
      <c r="G308" s="125"/>
    </row>
    <row r="309" spans="1:8" ht="15.75" x14ac:dyDescent="0.25">
      <c r="A309" s="128" t="s">
        <v>2</v>
      </c>
      <c r="B309" s="128" t="s">
        <v>94</v>
      </c>
      <c r="C309" s="128" t="s">
        <v>95</v>
      </c>
      <c r="D309" s="128" t="s">
        <v>196</v>
      </c>
      <c r="E309" s="128"/>
      <c r="G309" s="128" t="s">
        <v>212</v>
      </c>
    </row>
    <row r="310" spans="1:8" ht="15.75" x14ac:dyDescent="0.25">
      <c r="A310" s="128" t="s">
        <v>3</v>
      </c>
      <c r="B310" s="129" t="s">
        <v>95</v>
      </c>
      <c r="C310" s="128" t="s">
        <v>118</v>
      </c>
      <c r="D310" s="128" t="s">
        <v>251</v>
      </c>
      <c r="E310" s="128"/>
      <c r="G310" s="128" t="s">
        <v>88</v>
      </c>
    </row>
    <row r="312" spans="1:8" x14ac:dyDescent="0.2">
      <c r="A312" s="130" t="s">
        <v>276</v>
      </c>
      <c r="B312" s="126">
        <v>194995.93878712895</v>
      </c>
      <c r="C312" s="126">
        <v>14140.32561422863</v>
      </c>
      <c r="G312" s="126">
        <v>217461.42932298945</v>
      </c>
    </row>
    <row r="313" spans="1:8" x14ac:dyDescent="0.2">
      <c r="A313" s="130" t="s">
        <v>277</v>
      </c>
      <c r="B313" s="126">
        <v>223994.55037617256</v>
      </c>
      <c r="C313" s="126">
        <v>17417.425940572648</v>
      </c>
      <c r="G313" s="126">
        <v>250740.87918570542</v>
      </c>
    </row>
    <row r="314" spans="1:8" x14ac:dyDescent="0.2">
      <c r="A314" s="130" t="s">
        <v>278</v>
      </c>
      <c r="B314" s="126">
        <v>248801.0328144473</v>
      </c>
      <c r="C314" s="126">
        <v>19300.589048556802</v>
      </c>
      <c r="G314" s="126">
        <v>278948.08288158808</v>
      </c>
    </row>
    <row r="315" spans="1:8" x14ac:dyDescent="0.2">
      <c r="A315" s="130" t="s">
        <v>279</v>
      </c>
      <c r="B315" s="126">
        <v>256123.44107922132</v>
      </c>
      <c r="C315" s="126">
        <v>17675.560377016624</v>
      </c>
      <c r="G315" s="126">
        <v>279773.68247123796</v>
      </c>
    </row>
    <row r="316" spans="1:8" x14ac:dyDescent="0.2">
      <c r="A316" s="130" t="s">
        <v>280</v>
      </c>
      <c r="B316" s="126">
        <v>276473.23907590332</v>
      </c>
      <c r="C316" s="126">
        <v>23076.321974279686</v>
      </c>
      <c r="G316" s="126">
        <v>334749.85336601001</v>
      </c>
    </row>
    <row r="317" spans="1:8" x14ac:dyDescent="0.2">
      <c r="A317" s="130" t="s">
        <v>281</v>
      </c>
      <c r="B317" s="126">
        <v>283920.1814136547</v>
      </c>
      <c r="C317" s="126">
        <v>20966.408233857546</v>
      </c>
      <c r="G317" s="126">
        <v>341208.09014495224</v>
      </c>
    </row>
    <row r="318" spans="1:8" x14ac:dyDescent="0.2">
      <c r="A318" s="130" t="s">
        <v>282</v>
      </c>
      <c r="B318" s="126">
        <v>363139.72400943446</v>
      </c>
      <c r="C318" s="126">
        <v>0</v>
      </c>
      <c r="G318" s="126">
        <v>405076.02255782648</v>
      </c>
    </row>
    <row r="319" spans="1:8" x14ac:dyDescent="0.2">
      <c r="A319" s="130" t="s">
        <v>283</v>
      </c>
      <c r="B319" s="126">
        <v>451789.51485451846</v>
      </c>
      <c r="C319" s="126">
        <v>0</v>
      </c>
      <c r="F319" s="130" t="s">
        <v>170</v>
      </c>
      <c r="G319" s="126">
        <v>490586.23661551846</v>
      </c>
      <c r="H319" s="135"/>
    </row>
    <row r="320" spans="1:8" x14ac:dyDescent="0.2">
      <c r="A320" s="130" t="s">
        <v>284</v>
      </c>
      <c r="B320" s="126">
        <v>486981.40762748383</v>
      </c>
      <c r="C320" s="126">
        <v>0</v>
      </c>
      <c r="F320" s="126">
        <v>-6738.4634604416015</v>
      </c>
      <c r="G320" s="126">
        <v>503557.92277254222</v>
      </c>
    </row>
    <row r="321" spans="1:7" x14ac:dyDescent="0.2">
      <c r="A321" s="130" t="s">
        <v>285</v>
      </c>
      <c r="B321" s="126">
        <v>517032.34042649996</v>
      </c>
      <c r="C321" s="126">
        <v>0</v>
      </c>
      <c r="G321" s="126">
        <v>494215.29515999998</v>
      </c>
    </row>
    <row r="322" spans="1:7" x14ac:dyDescent="0.2">
      <c r="A322" s="130" t="s">
        <v>286</v>
      </c>
      <c r="B322" s="126">
        <v>550516.86918649974</v>
      </c>
      <c r="C322" s="126">
        <v>0</v>
      </c>
      <c r="G322" s="126">
        <v>575231.93537499977</v>
      </c>
    </row>
    <row r="323" spans="1:7" x14ac:dyDescent="0.2">
      <c r="A323" s="130" t="s">
        <v>287</v>
      </c>
      <c r="B323" s="126">
        <v>645841.9475360004</v>
      </c>
      <c r="C323" s="126">
        <v>0</v>
      </c>
      <c r="G323" s="126">
        <v>680455.1905190004</v>
      </c>
    </row>
    <row r="324" spans="1:7" x14ac:dyDescent="0.2">
      <c r="A324" s="130" t="s">
        <v>288</v>
      </c>
      <c r="B324" s="126">
        <v>743881.47496725048</v>
      </c>
      <c r="C324" s="126">
        <v>0</v>
      </c>
      <c r="G324" s="126">
        <v>764955.95529875054</v>
      </c>
    </row>
    <row r="325" spans="1:7" x14ac:dyDescent="0.2">
      <c r="A325" s="130" t="s">
        <v>289</v>
      </c>
      <c r="B325" s="126">
        <v>694058.50250876904</v>
      </c>
      <c r="C325" s="126">
        <v>0</v>
      </c>
      <c r="D325" s="126">
        <v>0</v>
      </c>
      <c r="G325" s="126">
        <v>710592.62425322272</v>
      </c>
    </row>
    <row r="326" spans="1:7" x14ac:dyDescent="0.2">
      <c r="A326" s="130" t="s">
        <v>290</v>
      </c>
      <c r="B326" s="126">
        <v>726793.58660916879</v>
      </c>
      <c r="C326" s="126">
        <v>0</v>
      </c>
      <c r="D326" s="126">
        <v>-7559.1279058318551</v>
      </c>
      <c r="G326" s="126">
        <v>734106.12385481806</v>
      </c>
    </row>
    <row r="327" spans="1:7" x14ac:dyDescent="0.2">
      <c r="A327" s="130" t="s">
        <v>291</v>
      </c>
      <c r="B327" s="126">
        <v>785266.38833473762</v>
      </c>
      <c r="C327" s="126">
        <v>0</v>
      </c>
      <c r="D327" s="126">
        <v>0</v>
      </c>
      <c r="G327" s="126">
        <v>811004.67922133766</v>
      </c>
    </row>
    <row r="328" spans="1:7" x14ac:dyDescent="0.2">
      <c r="A328" s="130" t="s">
        <v>292</v>
      </c>
      <c r="B328" s="126">
        <v>923519.04802750016</v>
      </c>
      <c r="C328" s="126">
        <v>0</v>
      </c>
      <c r="D328" s="126">
        <v>0</v>
      </c>
      <c r="G328" s="126">
        <v>958421.42461000022</v>
      </c>
    </row>
    <row r="329" spans="1:7" x14ac:dyDescent="0.2">
      <c r="A329" s="130" t="s">
        <v>293</v>
      </c>
      <c r="B329" s="126">
        <v>823218.89374999981</v>
      </c>
      <c r="C329" s="126">
        <v>0</v>
      </c>
      <c r="D329" s="126">
        <v>0</v>
      </c>
      <c r="G329" s="126">
        <v>807175.89837499976</v>
      </c>
    </row>
    <row r="330" spans="1:7" x14ac:dyDescent="0.2">
      <c r="A330" s="130" t="s">
        <v>294</v>
      </c>
      <c r="B330" s="126">
        <v>939329.63681700011</v>
      </c>
      <c r="C330" s="126">
        <v>0</v>
      </c>
      <c r="D330" s="126">
        <v>0</v>
      </c>
      <c r="G330" s="126">
        <v>947456.25361000013</v>
      </c>
    </row>
    <row r="331" spans="1:7" x14ac:dyDescent="0.2">
      <c r="A331" s="130" t="s">
        <v>295</v>
      </c>
      <c r="B331" s="126">
        <v>1222002.1237192506</v>
      </c>
      <c r="C331" s="126">
        <v>0</v>
      </c>
      <c r="D331" s="126">
        <v>0</v>
      </c>
      <c r="G331" s="126">
        <v>1243408.8768557506</v>
      </c>
    </row>
    <row r="332" spans="1:7" x14ac:dyDescent="0.2">
      <c r="A332" s="130" t="s">
        <v>317</v>
      </c>
      <c r="B332" s="126">
        <v>1257349.0798114999</v>
      </c>
      <c r="C332" s="126">
        <v>0</v>
      </c>
      <c r="D332" s="126">
        <v>0</v>
      </c>
      <c r="G332" s="126">
        <v>1304130.8229365</v>
      </c>
    </row>
    <row r="333" spans="1:7" x14ac:dyDescent="0.2">
      <c r="A333" s="130" t="s">
        <v>316</v>
      </c>
      <c r="B333" s="126">
        <v>961427.29447877978</v>
      </c>
      <c r="C333" s="126">
        <v>0</v>
      </c>
      <c r="D333" s="126">
        <v>0</v>
      </c>
      <c r="G333" s="126">
        <v>1013871.2887113797</v>
      </c>
    </row>
    <row r="334" spans="1:7" x14ac:dyDescent="0.2">
      <c r="A334" s="130" t="s">
        <v>358</v>
      </c>
      <c r="B334" s="126">
        <v>1332722.5726007335</v>
      </c>
      <c r="C334" s="126">
        <v>0</v>
      </c>
      <c r="D334" s="126">
        <v>0</v>
      </c>
      <c r="G334" s="126">
        <v>1389661.3301332335</v>
      </c>
    </row>
    <row r="335" spans="1:7" x14ac:dyDescent="0.2">
      <c r="A335" s="130" t="s">
        <v>359</v>
      </c>
      <c r="B335" s="126">
        <v>1221391.3816651767</v>
      </c>
      <c r="C335" s="126">
        <v>0</v>
      </c>
      <c r="D335" s="126">
        <v>0</v>
      </c>
      <c r="G335" s="126">
        <v>1288265.0289670767</v>
      </c>
    </row>
    <row r="336" spans="1:7" x14ac:dyDescent="0.2">
      <c r="A336" s="130" t="s">
        <v>373</v>
      </c>
      <c r="B336" s="126">
        <v>1213648.0404313374</v>
      </c>
      <c r="C336" s="126">
        <v>0</v>
      </c>
      <c r="D336" s="126">
        <v>0</v>
      </c>
      <c r="G336" s="126">
        <v>1283622.7234016375</v>
      </c>
    </row>
    <row r="337" spans="1:7" x14ac:dyDescent="0.2">
      <c r="A337" s="130" t="s">
        <v>374</v>
      </c>
      <c r="B337" s="126">
        <v>1134303.0266167962</v>
      </c>
      <c r="C337" s="126">
        <v>0</v>
      </c>
      <c r="D337" s="126">
        <v>0</v>
      </c>
      <c r="G337" s="126">
        <v>1202242.1665694681</v>
      </c>
    </row>
    <row r="338" spans="1:7" x14ac:dyDescent="0.2">
      <c r="A338" s="130" t="s">
        <v>418</v>
      </c>
      <c r="B338" s="126">
        <v>1383111.8752136731</v>
      </c>
      <c r="C338" s="126">
        <v>0</v>
      </c>
      <c r="D338" s="126">
        <v>0</v>
      </c>
      <c r="G338" s="126">
        <v>1423120.3937366731</v>
      </c>
    </row>
    <row r="339" spans="1:7" x14ac:dyDescent="0.2">
      <c r="A339" s="130" t="s">
        <v>419</v>
      </c>
      <c r="B339" s="126">
        <v>1451314.5324446643</v>
      </c>
      <c r="C339" s="126">
        <v>0</v>
      </c>
      <c r="D339" s="126">
        <v>0</v>
      </c>
      <c r="G339" s="126">
        <v>1468934.6461415472</v>
      </c>
    </row>
    <row r="340" spans="1:7" x14ac:dyDescent="0.2">
      <c r="A340" s="130" t="s">
        <v>475</v>
      </c>
      <c r="B340" s="126">
        <v>1492224.9361605712</v>
      </c>
      <c r="C340" s="126">
        <v>0</v>
      </c>
      <c r="D340" s="126">
        <v>0</v>
      </c>
      <c r="G340" s="126">
        <v>1552702.4314241447</v>
      </c>
    </row>
    <row r="341" spans="1:7" x14ac:dyDescent="0.2">
      <c r="A341" s="130" t="s">
        <v>476</v>
      </c>
      <c r="B341" s="126">
        <v>1575783.4853153073</v>
      </c>
      <c r="C341" s="126">
        <v>0</v>
      </c>
      <c r="D341" s="126">
        <v>0</v>
      </c>
      <c r="G341" s="126">
        <v>1638584.1989749661</v>
      </c>
    </row>
    <row r="342" spans="1:7" x14ac:dyDescent="0.2">
      <c r="A342" s="130" t="s">
        <v>502</v>
      </c>
      <c r="B342" s="126">
        <v>1716539.197190237</v>
      </c>
      <c r="C342" s="126">
        <v>0</v>
      </c>
      <c r="D342" s="126">
        <v>0</v>
      </c>
      <c r="G342" s="126">
        <v>1789076.5772909441</v>
      </c>
    </row>
    <row r="343" spans="1:7" x14ac:dyDescent="0.2">
      <c r="A343" s="130" t="s">
        <v>503</v>
      </c>
      <c r="B343" s="126">
        <v>1806515.0496336417</v>
      </c>
      <c r="C343" s="126">
        <v>0</v>
      </c>
      <c r="D343" s="126">
        <v>0</v>
      </c>
      <c r="G343" s="126">
        <v>1882622.8210814893</v>
      </c>
    </row>
    <row r="344" spans="1:7" x14ac:dyDescent="0.2">
      <c r="A344" s="130" t="s">
        <v>526</v>
      </c>
      <c r="B344" s="126">
        <v>1915405.9081050819</v>
      </c>
      <c r="C344" s="126">
        <v>0</v>
      </c>
      <c r="D344" s="126">
        <v>0</v>
      </c>
      <c r="G344" s="126">
        <v>1993734.11552183</v>
      </c>
    </row>
    <row r="345" spans="1:7" x14ac:dyDescent="0.2">
      <c r="A345" s="130" t="s">
        <v>527</v>
      </c>
      <c r="B345" s="126">
        <v>2030765.6990715358</v>
      </c>
      <c r="C345" s="126">
        <v>0</v>
      </c>
      <c r="D345" s="126">
        <v>0</v>
      </c>
      <c r="G345" s="126">
        <v>2110978.093298112</v>
      </c>
    </row>
    <row r="346" spans="1:7" x14ac:dyDescent="0.2">
      <c r="A346" s="130"/>
    </row>
    <row r="347" spans="1:7" x14ac:dyDescent="0.2">
      <c r="A347" s="130"/>
    </row>
    <row r="348" spans="1:7" ht="15.75" x14ac:dyDescent="0.25">
      <c r="B348" s="123" t="s">
        <v>453</v>
      </c>
      <c r="C348" s="125"/>
      <c r="D348" s="125"/>
      <c r="E348" s="125"/>
      <c r="G348" s="125"/>
    </row>
    <row r="350" spans="1:7" x14ac:dyDescent="0.2">
      <c r="A350" s="130" t="s">
        <v>276</v>
      </c>
      <c r="B350" s="126">
        <v>2369.8692498799996</v>
      </c>
      <c r="G350" s="130" t="s">
        <v>213</v>
      </c>
    </row>
    <row r="351" spans="1:7" x14ac:dyDescent="0.2">
      <c r="A351" s="130" t="s">
        <v>277</v>
      </c>
      <c r="B351" s="126">
        <v>4164.9111719759994</v>
      </c>
      <c r="G351" s="130" t="s">
        <v>213</v>
      </c>
    </row>
    <row r="352" spans="1:7" x14ac:dyDescent="0.2">
      <c r="A352" s="130" t="s">
        <v>278</v>
      </c>
      <c r="B352" s="126">
        <v>5366.0490435840002</v>
      </c>
      <c r="G352" s="130" t="s">
        <v>213</v>
      </c>
    </row>
    <row r="353" spans="1:7" x14ac:dyDescent="0.2">
      <c r="A353" s="130" t="s">
        <v>279</v>
      </c>
      <c r="B353" s="126">
        <v>0</v>
      </c>
      <c r="G353" s="130" t="s">
        <v>213</v>
      </c>
    </row>
    <row r="354" spans="1:7" x14ac:dyDescent="0.2">
      <c r="A354" s="130" t="s">
        <v>280</v>
      </c>
      <c r="B354" s="126">
        <v>10013.979340827</v>
      </c>
      <c r="G354" s="130" t="s">
        <v>213</v>
      </c>
    </row>
    <row r="355" spans="1:7" x14ac:dyDescent="0.2">
      <c r="A355" s="130" t="s">
        <v>281</v>
      </c>
      <c r="B355" s="126">
        <v>10274.40781744</v>
      </c>
      <c r="G355" s="130" t="s">
        <v>213</v>
      </c>
    </row>
    <row r="356" spans="1:7" x14ac:dyDescent="0.2">
      <c r="A356" s="130" t="s">
        <v>282</v>
      </c>
      <c r="B356" s="126">
        <v>10744.747988391999</v>
      </c>
      <c r="G356" s="130" t="s">
        <v>213</v>
      </c>
    </row>
    <row r="357" spans="1:7" x14ac:dyDescent="0.2">
      <c r="A357" s="130" t="s">
        <v>283</v>
      </c>
      <c r="B357" s="126">
        <v>7052.3468850000008</v>
      </c>
      <c r="G357" s="130" t="s">
        <v>213</v>
      </c>
    </row>
    <row r="358" spans="1:7" x14ac:dyDescent="0.2">
      <c r="A358" s="130" t="s">
        <v>284</v>
      </c>
      <c r="B358" s="126">
        <v>0</v>
      </c>
      <c r="G358" s="130" t="s">
        <v>213</v>
      </c>
    </row>
    <row r="359" spans="1:7" x14ac:dyDescent="0.2">
      <c r="A359" s="130" t="s">
        <v>285</v>
      </c>
      <c r="B359" s="126">
        <v>0</v>
      </c>
      <c r="G359" s="130" t="s">
        <v>213</v>
      </c>
    </row>
    <row r="360" spans="1:7" x14ac:dyDescent="0.2">
      <c r="A360" s="130"/>
      <c r="G360" s="136"/>
    </row>
    <row r="361" spans="1:7" x14ac:dyDescent="0.2">
      <c r="A361" s="130"/>
      <c r="G361" s="136"/>
    </row>
    <row r="362" spans="1:7" x14ac:dyDescent="0.2">
      <c r="A362" s="130"/>
      <c r="G362" s="136"/>
    </row>
    <row r="363" spans="1:7" x14ac:dyDescent="0.2">
      <c r="A363" s="130"/>
      <c r="G363" s="136"/>
    </row>
    <row r="364" spans="1:7" x14ac:dyDescent="0.2">
      <c r="A364" s="130"/>
    </row>
    <row r="365" spans="1:7" x14ac:dyDescent="0.2">
      <c r="A365" s="130"/>
    </row>
    <row r="366" spans="1:7" x14ac:dyDescent="0.2">
      <c r="A366" s="130"/>
    </row>
    <row r="367" spans="1:7" x14ac:dyDescent="0.2">
      <c r="A367" s="130"/>
    </row>
    <row r="369" spans="1:7" ht="15.75" x14ac:dyDescent="0.25">
      <c r="A369" s="122" t="s">
        <v>0</v>
      </c>
      <c r="B369" s="123"/>
      <c r="C369" s="123"/>
      <c r="D369" s="123"/>
      <c r="E369" s="124"/>
      <c r="F369" s="125"/>
      <c r="G369" s="125"/>
    </row>
    <row r="370" spans="1:7" ht="15.75" x14ac:dyDescent="0.25">
      <c r="A370" s="123" t="s">
        <v>1</v>
      </c>
      <c r="B370" s="123"/>
      <c r="C370" s="123"/>
      <c r="D370" s="122"/>
      <c r="E370" s="124"/>
      <c r="F370" s="125"/>
      <c r="G370" s="125"/>
    </row>
    <row r="371" spans="1:7" ht="15.75" x14ac:dyDescent="0.25">
      <c r="A371" s="123" t="s">
        <v>425</v>
      </c>
      <c r="B371" s="123"/>
      <c r="C371" s="123"/>
      <c r="D371" s="122"/>
      <c r="E371" s="124"/>
      <c r="F371" s="123"/>
      <c r="G371" s="125"/>
    </row>
    <row r="372" spans="1:7" ht="15.75" x14ac:dyDescent="0.25">
      <c r="A372" s="123" t="s">
        <v>275</v>
      </c>
      <c r="B372" s="123"/>
      <c r="C372" s="123"/>
      <c r="D372" s="123"/>
      <c r="E372" s="125"/>
      <c r="F372" s="123"/>
      <c r="G372" s="125"/>
    </row>
    <row r="373" spans="1:7" ht="15.75" x14ac:dyDescent="0.25">
      <c r="A373" s="127"/>
      <c r="B373" s="133"/>
      <c r="C373" s="128"/>
    </row>
    <row r="374" spans="1:7" ht="15.75" x14ac:dyDescent="0.25">
      <c r="A374" s="123" t="s">
        <v>429</v>
      </c>
      <c r="B374" s="124"/>
      <c r="C374" s="125"/>
      <c r="D374" s="124"/>
      <c r="E374" s="125"/>
      <c r="F374" s="125"/>
      <c r="G374" s="125"/>
    </row>
    <row r="375" spans="1:7" ht="15.75" x14ac:dyDescent="0.25">
      <c r="A375" s="127"/>
      <c r="B375" s="133"/>
      <c r="C375" s="128"/>
    </row>
    <row r="376" spans="1:7" ht="15.75" x14ac:dyDescent="0.25">
      <c r="A376" s="127"/>
      <c r="B376" s="133"/>
      <c r="C376" s="128" t="s">
        <v>117</v>
      </c>
    </row>
    <row r="377" spans="1:7" ht="15.75" x14ac:dyDescent="0.25">
      <c r="A377" s="128" t="s">
        <v>2</v>
      </c>
      <c r="B377" s="128" t="s">
        <v>94</v>
      </c>
      <c r="C377" s="128" t="s">
        <v>95</v>
      </c>
      <c r="E377" s="128" t="s">
        <v>94</v>
      </c>
    </row>
    <row r="378" spans="1:7" ht="15.75" x14ac:dyDescent="0.25">
      <c r="A378" s="128" t="s">
        <v>3</v>
      </c>
      <c r="B378" s="129" t="s">
        <v>95</v>
      </c>
      <c r="C378" s="128" t="s">
        <v>118</v>
      </c>
      <c r="E378" s="129" t="s">
        <v>95</v>
      </c>
    </row>
    <row r="379" spans="1:7" x14ac:dyDescent="0.2">
      <c r="A379" s="130"/>
      <c r="B379" s="131"/>
      <c r="C379" s="130"/>
    </row>
    <row r="380" spans="1:7" ht="15.75" x14ac:dyDescent="0.25">
      <c r="B380" s="123" t="s">
        <v>4</v>
      </c>
    </row>
    <row r="382" spans="1:7" x14ac:dyDescent="0.2">
      <c r="A382" s="130" t="s">
        <v>276</v>
      </c>
      <c r="B382" s="126">
        <v>2578.3676820000001</v>
      </c>
      <c r="C382" s="126">
        <v>3376.9279897518741</v>
      </c>
      <c r="G382" s="136"/>
    </row>
    <row r="383" spans="1:7" x14ac:dyDescent="0.2">
      <c r="A383" s="130" t="s">
        <v>277</v>
      </c>
      <c r="B383" s="126">
        <v>1852.3019745000001</v>
      </c>
      <c r="C383" s="126">
        <v>3311.689722484201</v>
      </c>
      <c r="G383" s="136"/>
    </row>
    <row r="384" spans="1:7" x14ac:dyDescent="0.2">
      <c r="A384" s="130" t="s">
        <v>278</v>
      </c>
      <c r="B384" s="126">
        <v>5480.4119750000009</v>
      </c>
      <c r="C384" s="126">
        <v>0</v>
      </c>
      <c r="G384" s="136"/>
    </row>
    <row r="385" spans="1:7" x14ac:dyDescent="0.2">
      <c r="A385" s="130" t="s">
        <v>279</v>
      </c>
      <c r="B385" s="126">
        <v>5974.681015000001</v>
      </c>
      <c r="C385" s="126">
        <v>0</v>
      </c>
      <c r="G385" s="136"/>
    </row>
    <row r="386" spans="1:7" x14ac:dyDescent="0.2">
      <c r="A386" s="130" t="s">
        <v>280</v>
      </c>
      <c r="B386" s="126">
        <v>6353.6427549999999</v>
      </c>
      <c r="C386" s="126">
        <v>0</v>
      </c>
      <c r="G386" s="136"/>
    </row>
    <row r="387" spans="1:7" x14ac:dyDescent="0.2">
      <c r="A387" s="130" t="s">
        <v>281</v>
      </c>
      <c r="B387" s="126">
        <v>7551.5506699999996</v>
      </c>
      <c r="C387" s="126">
        <v>0</v>
      </c>
      <c r="G387" s="136"/>
    </row>
    <row r="388" spans="1:7" x14ac:dyDescent="0.2">
      <c r="A388" s="130" t="s">
        <v>282</v>
      </c>
      <c r="B388" s="126">
        <v>8422.2200199999988</v>
      </c>
      <c r="C388" s="126">
        <v>0</v>
      </c>
      <c r="G388" s="136"/>
    </row>
    <row r="389" spans="1:7" x14ac:dyDescent="0.2">
      <c r="A389" s="130" t="s">
        <v>283</v>
      </c>
      <c r="B389" s="126">
        <v>10571.423965</v>
      </c>
      <c r="C389" s="126">
        <v>0</v>
      </c>
      <c r="G389" s="136"/>
    </row>
    <row r="390" spans="1:7" x14ac:dyDescent="0.2">
      <c r="A390" s="130" t="s">
        <v>284</v>
      </c>
      <c r="B390" s="126">
        <v>9720.1249749999988</v>
      </c>
      <c r="C390" s="126">
        <v>0</v>
      </c>
      <c r="G390" s="136"/>
    </row>
    <row r="391" spans="1:7" x14ac:dyDescent="0.2">
      <c r="A391" s="130" t="s">
        <v>285</v>
      </c>
      <c r="B391" s="126">
        <v>13510.772990000001</v>
      </c>
      <c r="C391" s="126">
        <v>0</v>
      </c>
      <c r="G391" s="136"/>
    </row>
    <row r="392" spans="1:7" x14ac:dyDescent="0.2">
      <c r="A392" s="130" t="s">
        <v>286</v>
      </c>
      <c r="B392" s="126">
        <v>16384.286814999999</v>
      </c>
      <c r="C392" s="126">
        <v>0</v>
      </c>
      <c r="G392" s="136"/>
    </row>
    <row r="393" spans="1:7" x14ac:dyDescent="0.2">
      <c r="A393" s="130" t="s">
        <v>287</v>
      </c>
      <c r="B393" s="126">
        <v>23871.518834999999</v>
      </c>
      <c r="C393" s="126">
        <v>0</v>
      </c>
      <c r="G393" s="136"/>
    </row>
    <row r="394" spans="1:7" x14ac:dyDescent="0.2">
      <c r="A394" s="130" t="s">
        <v>288</v>
      </c>
      <c r="B394" s="126">
        <v>27781.934765000005</v>
      </c>
      <c r="C394" s="126">
        <v>0</v>
      </c>
      <c r="G394" s="136"/>
    </row>
    <row r="395" spans="1:7" x14ac:dyDescent="0.2">
      <c r="A395" s="130" t="s">
        <v>289</v>
      </c>
      <c r="B395" s="126">
        <v>30193.487685000004</v>
      </c>
      <c r="C395" s="126">
        <v>0</v>
      </c>
    </row>
    <row r="396" spans="1:7" x14ac:dyDescent="0.2">
      <c r="A396" s="130" t="s">
        <v>290</v>
      </c>
      <c r="B396" s="126">
        <v>26132.487665000001</v>
      </c>
      <c r="C396" s="126">
        <v>0</v>
      </c>
      <c r="G396" s="136"/>
    </row>
    <row r="397" spans="1:7" x14ac:dyDescent="0.2">
      <c r="A397" s="130" t="s">
        <v>291</v>
      </c>
      <c r="B397" s="126">
        <v>24269.221104999997</v>
      </c>
      <c r="C397" s="126">
        <v>0</v>
      </c>
    </row>
    <row r="398" spans="1:7" x14ac:dyDescent="0.2">
      <c r="A398" s="130" t="s">
        <v>292</v>
      </c>
      <c r="B398" s="126">
        <v>28432.782115000002</v>
      </c>
      <c r="C398" s="126">
        <v>0</v>
      </c>
    </row>
    <row r="399" spans="1:7" x14ac:dyDescent="0.2">
      <c r="A399" s="130" t="s">
        <v>293</v>
      </c>
      <c r="B399" s="126">
        <v>22189.625064999997</v>
      </c>
      <c r="C399" s="126">
        <v>0</v>
      </c>
    </row>
    <row r="400" spans="1:7" x14ac:dyDescent="0.2">
      <c r="A400" s="130" t="s">
        <v>294</v>
      </c>
      <c r="B400" s="126">
        <v>46190.601085000002</v>
      </c>
      <c r="C400" s="126">
        <v>0</v>
      </c>
    </row>
    <row r="401" spans="1:3" x14ac:dyDescent="0.2">
      <c r="A401" s="130" t="s">
        <v>295</v>
      </c>
      <c r="B401" s="126">
        <v>61157.112409999994</v>
      </c>
      <c r="C401" s="126">
        <v>0</v>
      </c>
    </row>
    <row r="402" spans="1:3" x14ac:dyDescent="0.2">
      <c r="A402" s="130" t="s">
        <v>317</v>
      </c>
      <c r="B402" s="126">
        <v>76747.009289999987</v>
      </c>
      <c r="C402" s="126">
        <v>0</v>
      </c>
    </row>
    <row r="403" spans="1:3" x14ac:dyDescent="0.2">
      <c r="A403" s="130" t="s">
        <v>316</v>
      </c>
      <c r="B403" s="126">
        <v>92647.090805000014</v>
      </c>
      <c r="C403" s="126">
        <v>0</v>
      </c>
    </row>
    <row r="404" spans="1:3" x14ac:dyDescent="0.2">
      <c r="A404" s="130" t="s">
        <v>358</v>
      </c>
      <c r="B404" s="126">
        <v>93018.041444999995</v>
      </c>
      <c r="C404" s="126">
        <v>0</v>
      </c>
    </row>
    <row r="405" spans="1:3" x14ac:dyDescent="0.2">
      <c r="A405" s="130" t="s">
        <v>359</v>
      </c>
      <c r="B405" s="126">
        <v>98643.914634999994</v>
      </c>
      <c r="C405" s="126">
        <v>0</v>
      </c>
    </row>
    <row r="406" spans="1:3" x14ac:dyDescent="0.2">
      <c r="A406" s="130" t="s">
        <v>373</v>
      </c>
      <c r="B406" s="126">
        <v>99348.285037256006</v>
      </c>
      <c r="C406" s="126">
        <v>0</v>
      </c>
    </row>
    <row r="407" spans="1:3" x14ac:dyDescent="0.2">
      <c r="A407" s="130" t="s">
        <v>374</v>
      </c>
      <c r="B407" s="126">
        <v>92848.804706259994</v>
      </c>
      <c r="C407" s="126">
        <v>0</v>
      </c>
    </row>
    <row r="408" spans="1:3" x14ac:dyDescent="0.2">
      <c r="A408" s="130" t="s">
        <v>418</v>
      </c>
      <c r="B408" s="126">
        <v>93963.560525919209</v>
      </c>
      <c r="C408" s="126">
        <v>0</v>
      </c>
    </row>
    <row r="409" spans="1:3" x14ac:dyDescent="0.2">
      <c r="A409" s="130" t="s">
        <v>419</v>
      </c>
      <c r="B409" s="126">
        <v>103906.27258612562</v>
      </c>
      <c r="C409" s="126">
        <v>0</v>
      </c>
    </row>
    <row r="410" spans="1:3" x14ac:dyDescent="0.2">
      <c r="A410" s="130" t="s">
        <v>475</v>
      </c>
      <c r="B410" s="126">
        <v>111381.84064299983</v>
      </c>
      <c r="C410" s="126">
        <v>0</v>
      </c>
    </row>
    <row r="411" spans="1:3" x14ac:dyDescent="0.2">
      <c r="A411" s="130" t="s">
        <v>476</v>
      </c>
      <c r="B411" s="126">
        <v>115651.80899597911</v>
      </c>
      <c r="C411" s="126">
        <v>0</v>
      </c>
    </row>
    <row r="412" spans="1:3" x14ac:dyDescent="0.2">
      <c r="A412" s="130" t="s">
        <v>502</v>
      </c>
      <c r="B412" s="126">
        <v>124529.99432680161</v>
      </c>
      <c r="C412" s="126">
        <v>0</v>
      </c>
    </row>
    <row r="413" spans="1:3" x14ac:dyDescent="0.2">
      <c r="A413" s="130" t="s">
        <v>503</v>
      </c>
      <c r="B413" s="126">
        <v>127449.86688747842</v>
      </c>
      <c r="C413" s="126">
        <v>0</v>
      </c>
    </row>
    <row r="414" spans="1:3" x14ac:dyDescent="0.2">
      <c r="A414" s="130" t="s">
        <v>526</v>
      </c>
      <c r="B414" s="126">
        <v>129087.52789987151</v>
      </c>
      <c r="C414" s="126">
        <v>0</v>
      </c>
    </row>
    <row r="415" spans="1:3" x14ac:dyDescent="0.2">
      <c r="A415" s="130" t="s">
        <v>527</v>
      </c>
      <c r="B415" s="126">
        <v>130698.61718626809</v>
      </c>
      <c r="C415" s="126">
        <v>0</v>
      </c>
    </row>
    <row r="416" spans="1:3" x14ac:dyDescent="0.2">
      <c r="A416" s="130"/>
    </row>
    <row r="418" spans="1:7" ht="15.75" x14ac:dyDescent="0.25">
      <c r="B418" s="123" t="s">
        <v>5</v>
      </c>
      <c r="C418" s="125"/>
      <c r="E418" s="123" t="s">
        <v>6</v>
      </c>
      <c r="G418" s="125"/>
    </row>
    <row r="421" spans="1:7" x14ac:dyDescent="0.2">
      <c r="A421" s="130" t="s">
        <v>276</v>
      </c>
      <c r="G421" s="136"/>
    </row>
    <row r="422" spans="1:7" x14ac:dyDescent="0.2">
      <c r="A422" s="130" t="s">
        <v>277</v>
      </c>
      <c r="G422" s="136"/>
    </row>
    <row r="423" spans="1:7" x14ac:dyDescent="0.2">
      <c r="A423" s="130" t="s">
        <v>278</v>
      </c>
      <c r="G423" s="136"/>
    </row>
    <row r="424" spans="1:7" x14ac:dyDescent="0.2">
      <c r="A424" s="130" t="s">
        <v>279</v>
      </c>
      <c r="G424" s="136"/>
    </row>
    <row r="425" spans="1:7" x14ac:dyDescent="0.2">
      <c r="A425" s="130" t="s">
        <v>280</v>
      </c>
      <c r="B425" s="126">
        <v>18832.67022</v>
      </c>
      <c r="G425" s="136"/>
    </row>
    <row r="426" spans="1:7" x14ac:dyDescent="0.2">
      <c r="A426" s="130" t="s">
        <v>281</v>
      </c>
      <c r="B426" s="126">
        <v>18495.542009999997</v>
      </c>
      <c r="G426" s="136"/>
    </row>
    <row r="427" spans="1:7" x14ac:dyDescent="0.2">
      <c r="A427" s="130" t="s">
        <v>282</v>
      </c>
      <c r="B427" s="126">
        <v>22769.330539999999</v>
      </c>
      <c r="E427" s="126">
        <v>0</v>
      </c>
      <c r="G427" s="136"/>
    </row>
    <row r="428" spans="1:7" x14ac:dyDescent="0.2">
      <c r="A428" s="130" t="s">
        <v>283</v>
      </c>
      <c r="B428" s="126">
        <v>20911.200379999998</v>
      </c>
      <c r="E428" s="126">
        <v>0</v>
      </c>
      <c r="G428" s="136"/>
    </row>
    <row r="429" spans="1:7" x14ac:dyDescent="0.2">
      <c r="A429" s="130" t="s">
        <v>284</v>
      </c>
      <c r="B429" s="126">
        <v>24001.382564000003</v>
      </c>
      <c r="E429" s="126">
        <v>0</v>
      </c>
      <c r="G429" s="136"/>
    </row>
    <row r="430" spans="1:7" x14ac:dyDescent="0.2">
      <c r="A430" s="130" t="s">
        <v>285</v>
      </c>
      <c r="B430" s="126">
        <v>11251.022691999995</v>
      </c>
      <c r="E430" s="126">
        <v>0</v>
      </c>
      <c r="G430" s="136"/>
    </row>
    <row r="431" spans="1:7" x14ac:dyDescent="0.2">
      <c r="A431" s="130" t="s">
        <v>286</v>
      </c>
      <c r="B431" s="126">
        <v>20834.584627499997</v>
      </c>
      <c r="E431" s="126">
        <v>0</v>
      </c>
      <c r="G431" s="136"/>
    </row>
    <row r="432" spans="1:7" x14ac:dyDescent="0.2">
      <c r="A432" s="130" t="s">
        <v>287</v>
      </c>
      <c r="B432" s="126">
        <v>22257.217206999994</v>
      </c>
      <c r="E432" s="126">
        <v>1179.9983049999996</v>
      </c>
      <c r="G432" s="136"/>
    </row>
    <row r="433" spans="1:7" x14ac:dyDescent="0.2">
      <c r="A433" s="130" t="s">
        <v>288</v>
      </c>
      <c r="B433" s="126">
        <v>23548.474880500002</v>
      </c>
      <c r="E433" s="126">
        <v>115.66395000000018</v>
      </c>
      <c r="G433" s="136"/>
    </row>
    <row r="434" spans="1:7" x14ac:dyDescent="0.2">
      <c r="A434" s="130" t="s">
        <v>289</v>
      </c>
      <c r="B434" s="126">
        <v>24805.417920999997</v>
      </c>
      <c r="E434" s="126">
        <v>1263.0473904536941</v>
      </c>
      <c r="G434" s="136"/>
    </row>
    <row r="435" spans="1:7" x14ac:dyDescent="0.2">
      <c r="A435" s="130" t="s">
        <v>290</v>
      </c>
      <c r="B435" s="126">
        <v>24453.439814999998</v>
      </c>
      <c r="E435" s="126">
        <v>1306.7518439810804</v>
      </c>
      <c r="G435" s="136"/>
    </row>
    <row r="436" spans="1:7" x14ac:dyDescent="0.2">
      <c r="A436" s="130" t="s">
        <v>291</v>
      </c>
      <c r="B436" s="126">
        <v>23007.477267500002</v>
      </c>
      <c r="E436" s="126">
        <v>1470.5225336000001</v>
      </c>
      <c r="G436" s="136"/>
    </row>
    <row r="437" spans="1:7" x14ac:dyDescent="0.2">
      <c r="A437" s="130" t="s">
        <v>292</v>
      </c>
      <c r="B437" s="126">
        <v>24513.045398500002</v>
      </c>
      <c r="E437" s="126">
        <v>1412.7471999999993</v>
      </c>
      <c r="G437" s="136"/>
    </row>
    <row r="438" spans="1:7" x14ac:dyDescent="0.2">
      <c r="A438" s="130" t="s">
        <v>293</v>
      </c>
      <c r="B438" s="126">
        <v>7373.9821219999976</v>
      </c>
      <c r="E438" s="126">
        <v>1709.2429000000004</v>
      </c>
      <c r="G438" s="136"/>
    </row>
    <row r="439" spans="1:7" x14ac:dyDescent="0.2">
      <c r="A439" s="130" t="s">
        <v>294</v>
      </c>
      <c r="B439" s="126">
        <v>9072.5558260000016</v>
      </c>
      <c r="E439" s="126">
        <v>1661.0033399999998</v>
      </c>
      <c r="G439" s="136"/>
    </row>
    <row r="440" spans="1:7" x14ac:dyDescent="0.2">
      <c r="A440" s="130" t="s">
        <v>295</v>
      </c>
      <c r="B440" s="126">
        <v>10484.074596999999</v>
      </c>
      <c r="E440" s="126">
        <v>1255.2871209999985</v>
      </c>
      <c r="G440" s="136"/>
    </row>
    <row r="441" spans="1:7" x14ac:dyDescent="0.2">
      <c r="A441" s="130" t="s">
        <v>317</v>
      </c>
      <c r="B441" s="126">
        <v>8824.6426440000014</v>
      </c>
      <c r="E441" s="126">
        <v>1013.6739459999997</v>
      </c>
      <c r="G441" s="136"/>
    </row>
    <row r="442" spans="1:7" x14ac:dyDescent="0.2">
      <c r="A442" s="130" t="s">
        <v>316</v>
      </c>
      <c r="B442" s="126">
        <v>3192.4477655999995</v>
      </c>
      <c r="E442" s="126">
        <v>826.21446600000002</v>
      </c>
      <c r="G442" s="136"/>
    </row>
    <row r="443" spans="1:7" x14ac:dyDescent="0.2">
      <c r="A443" s="130" t="s">
        <v>358</v>
      </c>
      <c r="B443" s="126">
        <v>4120.1240959999986</v>
      </c>
      <c r="E443" s="126">
        <v>1057.0920139999996</v>
      </c>
      <c r="G443" s="136"/>
    </row>
    <row r="444" spans="1:7" x14ac:dyDescent="0.2">
      <c r="A444" s="130" t="s">
        <v>359</v>
      </c>
      <c r="B444" s="126">
        <v>3238.4492904000003</v>
      </c>
      <c r="E444" s="126">
        <v>955.17001400000038</v>
      </c>
      <c r="G444" s="136"/>
    </row>
    <row r="445" spans="1:7" x14ac:dyDescent="0.2">
      <c r="A445" s="130" t="s">
        <v>373</v>
      </c>
      <c r="B445" s="126">
        <v>4315.6358596240007</v>
      </c>
      <c r="E445" s="126">
        <v>821.64214115200048</v>
      </c>
      <c r="G445" s="136"/>
    </row>
    <row r="446" spans="1:7" x14ac:dyDescent="0.2">
      <c r="A446" s="130" t="s">
        <v>374</v>
      </c>
      <c r="B446" s="126">
        <v>5498.6422730119994</v>
      </c>
      <c r="E446" s="126">
        <v>667.55497036000054</v>
      </c>
      <c r="G446" s="136"/>
    </row>
    <row r="447" spans="1:7" x14ac:dyDescent="0.2">
      <c r="A447" s="130" t="s">
        <v>418</v>
      </c>
      <c r="B447" s="126">
        <v>7132.6605729680023</v>
      </c>
      <c r="E447" s="126">
        <v>579.04762883573426</v>
      </c>
      <c r="G447" s="136"/>
    </row>
    <row r="448" spans="1:7" x14ac:dyDescent="0.2">
      <c r="A448" s="130" t="s">
        <v>419</v>
      </c>
      <c r="B448" s="126">
        <v>12308.341407188002</v>
      </c>
      <c r="E448" s="126">
        <v>537.16618863334668</v>
      </c>
      <c r="G448" s="136"/>
    </row>
    <row r="449" spans="1:7" x14ac:dyDescent="0.2">
      <c r="A449" s="130" t="s">
        <v>475</v>
      </c>
      <c r="B449" s="126">
        <v>21872.966650291251</v>
      </c>
      <c r="E449" s="126">
        <v>550.36351009364773</v>
      </c>
      <c r="G449" s="136"/>
    </row>
    <row r="450" spans="1:7" x14ac:dyDescent="0.2">
      <c r="A450" s="130" t="s">
        <v>476</v>
      </c>
      <c r="B450" s="126">
        <v>27954.745795474402</v>
      </c>
      <c r="E450" s="126">
        <v>510.74342527746887</v>
      </c>
      <c r="G450" s="136"/>
    </row>
    <row r="451" spans="1:7" x14ac:dyDescent="0.2">
      <c r="A451" s="130" t="s">
        <v>502</v>
      </c>
      <c r="B451" s="126">
        <v>29944.219730300993</v>
      </c>
      <c r="E451" s="126">
        <v>601.87566053557453</v>
      </c>
      <c r="G451" s="136"/>
    </row>
    <row r="452" spans="1:7" x14ac:dyDescent="0.2">
      <c r="A452" s="130" t="s">
        <v>503</v>
      </c>
      <c r="B452" s="126">
        <v>31313.778801042445</v>
      </c>
      <c r="E452" s="126">
        <v>575.6677713867748</v>
      </c>
      <c r="G452" s="136"/>
    </row>
    <row r="453" spans="1:7" x14ac:dyDescent="0.2">
      <c r="A453" s="130" t="s">
        <v>526</v>
      </c>
      <c r="B453" s="126">
        <v>32518.368203937454</v>
      </c>
      <c r="E453" s="126">
        <v>587.22487321512358</v>
      </c>
      <c r="G453" s="136"/>
    </row>
    <row r="454" spans="1:7" x14ac:dyDescent="0.2">
      <c r="A454" s="130" t="s">
        <v>527</v>
      </c>
      <c r="B454" s="126">
        <v>33691.297077997922</v>
      </c>
      <c r="E454" s="126">
        <v>599.02109077608304</v>
      </c>
      <c r="G454" s="136"/>
    </row>
    <row r="455" spans="1:7" x14ac:dyDescent="0.2">
      <c r="A455" s="130"/>
      <c r="G455" s="136"/>
    </row>
    <row r="457" spans="1:7" ht="15.75" x14ac:dyDescent="0.25">
      <c r="A457" s="122" t="s">
        <v>0</v>
      </c>
      <c r="B457" s="123"/>
      <c r="C457" s="123"/>
      <c r="D457" s="123"/>
      <c r="E457" s="124"/>
      <c r="F457" s="125"/>
      <c r="G457" s="125"/>
    </row>
    <row r="458" spans="1:7" ht="15.75" x14ac:dyDescent="0.25">
      <c r="A458" s="123" t="s">
        <v>1</v>
      </c>
      <c r="B458" s="123"/>
      <c r="C458" s="123"/>
      <c r="D458" s="122"/>
      <c r="E458" s="124"/>
      <c r="F458" s="125"/>
      <c r="G458" s="125"/>
    </row>
    <row r="459" spans="1:7" ht="15.75" x14ac:dyDescent="0.25">
      <c r="A459" s="123" t="s">
        <v>425</v>
      </c>
      <c r="B459" s="123"/>
      <c r="C459" s="123"/>
      <c r="D459" s="122"/>
      <c r="E459" s="124"/>
      <c r="F459" s="123"/>
      <c r="G459" s="125"/>
    </row>
    <row r="460" spans="1:7" ht="15.75" x14ac:dyDescent="0.25">
      <c r="A460" s="123" t="s">
        <v>275</v>
      </c>
      <c r="B460" s="123"/>
      <c r="C460" s="123"/>
      <c r="D460" s="123"/>
      <c r="E460" s="125"/>
      <c r="F460" s="123"/>
      <c r="G460" s="125"/>
    </row>
    <row r="462" spans="1:7" ht="15.75" x14ac:dyDescent="0.25">
      <c r="A462" s="123" t="s">
        <v>429</v>
      </c>
      <c r="B462" s="124"/>
      <c r="C462" s="125"/>
      <c r="D462" s="124"/>
      <c r="E462" s="125"/>
      <c r="F462" s="125"/>
      <c r="G462" s="125"/>
    </row>
    <row r="463" spans="1:7" ht="15.75" x14ac:dyDescent="0.25">
      <c r="A463" s="127"/>
      <c r="B463" s="133"/>
      <c r="C463" s="125"/>
      <c r="D463" s="124"/>
      <c r="E463" s="125"/>
      <c r="F463" s="125"/>
      <c r="G463" s="125"/>
    </row>
    <row r="464" spans="1:7" ht="15.75" x14ac:dyDescent="0.25">
      <c r="A464" s="128" t="s">
        <v>2</v>
      </c>
      <c r="B464" s="128" t="s">
        <v>94</v>
      </c>
      <c r="C464" s="125"/>
      <c r="D464" s="124"/>
      <c r="E464" s="125"/>
      <c r="F464" s="125"/>
      <c r="G464" s="125"/>
    </row>
    <row r="465" spans="1:7" ht="15.75" x14ac:dyDescent="0.25">
      <c r="A465" s="128" t="s">
        <v>3</v>
      </c>
      <c r="B465" s="129" t="s">
        <v>95</v>
      </c>
      <c r="C465" s="125"/>
      <c r="D465" s="124"/>
      <c r="E465" s="125"/>
      <c r="F465" s="125"/>
      <c r="G465" s="125"/>
    </row>
    <row r="466" spans="1:7" ht="15.75" x14ac:dyDescent="0.25">
      <c r="A466" s="128"/>
      <c r="B466" s="129"/>
      <c r="C466" s="125"/>
      <c r="D466" s="124"/>
      <c r="E466" s="123" t="s">
        <v>238</v>
      </c>
      <c r="F466" s="125" t="s">
        <v>210</v>
      </c>
      <c r="G466" s="125"/>
    </row>
    <row r="467" spans="1:7" ht="15.75" x14ac:dyDescent="0.25">
      <c r="B467" s="123" t="s">
        <v>7</v>
      </c>
      <c r="C467" s="125"/>
      <c r="D467" s="125"/>
      <c r="E467" s="123" t="s">
        <v>239</v>
      </c>
    </row>
    <row r="468" spans="1:7" x14ac:dyDescent="0.2">
      <c r="A468" s="130"/>
    </row>
    <row r="469" spans="1:7" x14ac:dyDescent="0.2">
      <c r="A469" s="130" t="s">
        <v>282</v>
      </c>
      <c r="B469" s="126">
        <v>0</v>
      </c>
      <c r="G469" s="136"/>
    </row>
    <row r="470" spans="1:7" x14ac:dyDescent="0.2">
      <c r="A470" s="130" t="s">
        <v>283</v>
      </c>
      <c r="B470" s="126">
        <v>261.75053100000002</v>
      </c>
      <c r="G470" s="136"/>
    </row>
    <row r="471" spans="1:7" x14ac:dyDescent="0.2">
      <c r="A471" s="130" t="s">
        <v>284</v>
      </c>
      <c r="B471" s="126">
        <v>450.47106649999995</v>
      </c>
      <c r="G471" s="136"/>
    </row>
    <row r="472" spans="1:7" x14ac:dyDescent="0.2">
      <c r="A472" s="130" t="s">
        <v>285</v>
      </c>
      <c r="B472" s="126">
        <v>783.15905150000003</v>
      </c>
      <c r="G472" s="136"/>
    </row>
    <row r="473" spans="1:7" x14ac:dyDescent="0.2">
      <c r="A473" s="130" t="s">
        <v>286</v>
      </c>
      <c r="B473" s="126">
        <v>1030.1947460000001</v>
      </c>
      <c r="G473" s="136"/>
    </row>
    <row r="474" spans="1:7" x14ac:dyDescent="0.2">
      <c r="A474" s="130" t="s">
        <v>287</v>
      </c>
      <c r="B474" s="126">
        <v>1531.508636</v>
      </c>
      <c r="E474" s="126">
        <v>2420</v>
      </c>
      <c r="G474" s="136"/>
    </row>
    <row r="475" spans="1:7" x14ac:dyDescent="0.2">
      <c r="A475" s="130" t="s">
        <v>288</v>
      </c>
      <c r="B475" s="126">
        <v>1949.4605060000001</v>
      </c>
      <c r="G475" s="136"/>
    </row>
    <row r="476" spans="1:7" x14ac:dyDescent="0.2">
      <c r="A476" s="130" t="s">
        <v>289</v>
      </c>
      <c r="B476" s="126">
        <v>2011.3937480000002</v>
      </c>
      <c r="G476" s="136"/>
    </row>
    <row r="477" spans="1:7" x14ac:dyDescent="0.2">
      <c r="A477" s="130" t="s">
        <v>290</v>
      </c>
      <c r="B477" s="126">
        <v>2661.9238274999998</v>
      </c>
      <c r="E477" s="126">
        <v>620</v>
      </c>
      <c r="G477" s="136"/>
    </row>
    <row r="478" spans="1:7" x14ac:dyDescent="0.2">
      <c r="A478" s="130" t="s">
        <v>291</v>
      </c>
      <c r="B478" s="126">
        <v>2816.0699804999995</v>
      </c>
      <c r="G478" s="136"/>
    </row>
    <row r="479" spans="1:7" x14ac:dyDescent="0.2">
      <c r="A479" s="130" t="s">
        <v>292</v>
      </c>
      <c r="B479" s="126">
        <v>2767.8018689999999</v>
      </c>
      <c r="G479" s="136"/>
    </row>
    <row r="480" spans="1:7" x14ac:dyDescent="0.2">
      <c r="A480" s="130" t="s">
        <v>293</v>
      </c>
      <c r="B480" s="126">
        <v>2451.1545379999998</v>
      </c>
      <c r="G480" s="136"/>
    </row>
    <row r="481" spans="1:7" x14ac:dyDescent="0.2">
      <c r="A481" s="130" t="s">
        <v>294</v>
      </c>
      <c r="B481" s="126">
        <v>2875.4565419999994</v>
      </c>
      <c r="G481" s="136"/>
    </row>
    <row r="482" spans="1:7" x14ac:dyDescent="0.2">
      <c r="A482" s="130" t="s">
        <v>295</v>
      </c>
      <c r="B482" s="126">
        <v>2211.3022084999998</v>
      </c>
      <c r="G482" s="136"/>
    </row>
    <row r="483" spans="1:7" x14ac:dyDescent="0.2">
      <c r="A483" s="130" t="s">
        <v>317</v>
      </c>
      <c r="B483" s="126">
        <v>1861.349105</v>
      </c>
      <c r="G483" s="136"/>
    </row>
    <row r="484" spans="1:7" x14ac:dyDescent="0.2">
      <c r="A484" s="130" t="s">
        <v>316</v>
      </c>
      <c r="B484" s="126">
        <v>1744.7344459999999</v>
      </c>
      <c r="G484" s="136"/>
    </row>
    <row r="485" spans="1:7" x14ac:dyDescent="0.2">
      <c r="A485" s="130" t="s">
        <v>358</v>
      </c>
      <c r="B485" s="126">
        <v>2354.0832174999991</v>
      </c>
      <c r="G485" s="136"/>
    </row>
    <row r="486" spans="1:7" x14ac:dyDescent="0.2">
      <c r="A486" s="130" t="s">
        <v>359</v>
      </c>
      <c r="B486" s="126">
        <v>2202.2251124999998</v>
      </c>
      <c r="G486" s="136"/>
    </row>
    <row r="487" spans="1:7" x14ac:dyDescent="0.2">
      <c r="A487" s="130" t="s">
        <v>373</v>
      </c>
      <c r="B487" s="126">
        <v>1760.3817022679998</v>
      </c>
      <c r="E487" s="126">
        <v>6200</v>
      </c>
      <c r="G487" s="136"/>
    </row>
    <row r="488" spans="1:7" x14ac:dyDescent="0.2">
      <c r="A488" s="130" t="s">
        <v>374</v>
      </c>
      <c r="B488" s="126">
        <v>1879.1343530400004</v>
      </c>
      <c r="E488" s="126">
        <v>4181</v>
      </c>
      <c r="G488" s="136"/>
    </row>
    <row r="489" spans="1:7" x14ac:dyDescent="0.2">
      <c r="A489" s="130" t="s">
        <v>418</v>
      </c>
      <c r="B489" s="126">
        <v>2544.0723452770003</v>
      </c>
      <c r="G489" s="136"/>
    </row>
    <row r="490" spans="1:7" x14ac:dyDescent="0.2">
      <c r="A490" s="130" t="s">
        <v>419</v>
      </c>
      <c r="B490" s="126">
        <v>2484.2183349360002</v>
      </c>
      <c r="G490" s="136"/>
    </row>
    <row r="491" spans="1:7" x14ac:dyDescent="0.2">
      <c r="A491" s="130" t="s">
        <v>475</v>
      </c>
      <c r="B491" s="126">
        <v>1815.6062501887498</v>
      </c>
      <c r="E491" s="126">
        <v>9774.9860000000008</v>
      </c>
      <c r="G491" s="136"/>
    </row>
    <row r="492" spans="1:7" x14ac:dyDescent="0.2">
      <c r="A492" s="130" t="s">
        <v>476</v>
      </c>
      <c r="B492" s="126">
        <v>2166.0784071440794</v>
      </c>
      <c r="G492" s="136"/>
    </row>
    <row r="493" spans="1:7" x14ac:dyDescent="0.2">
      <c r="A493" s="130" t="s">
        <v>502</v>
      </c>
      <c r="B493" s="126">
        <v>2424.7899636883931</v>
      </c>
      <c r="G493" s="136"/>
    </row>
    <row r="494" spans="1:7" x14ac:dyDescent="0.2">
      <c r="A494" s="130" t="s">
        <v>503</v>
      </c>
      <c r="B494" s="126">
        <v>2345.0899876878161</v>
      </c>
      <c r="G494" s="136"/>
    </row>
    <row r="495" spans="1:7" x14ac:dyDescent="0.2">
      <c r="A495" s="130" t="s">
        <v>526</v>
      </c>
      <c r="B495" s="126">
        <v>2336.7397823221181</v>
      </c>
      <c r="G495" s="136"/>
    </row>
    <row r="496" spans="1:7" x14ac:dyDescent="0.2">
      <c r="A496" s="130" t="s">
        <v>527</v>
      </c>
      <c r="B496" s="126">
        <v>2332.4480094719529</v>
      </c>
      <c r="G496" s="136"/>
    </row>
    <row r="497" spans="1:7" x14ac:dyDescent="0.2">
      <c r="A497" s="130"/>
      <c r="G497" s="136"/>
    </row>
    <row r="498" spans="1:7" ht="15.75" x14ac:dyDescent="0.25">
      <c r="B498" s="128" t="s">
        <v>143</v>
      </c>
      <c r="C498" s="128" t="s">
        <v>143</v>
      </c>
      <c r="D498" s="130"/>
      <c r="E498" s="128"/>
      <c r="F498" s="128" t="s">
        <v>229</v>
      </c>
    </row>
    <row r="499" spans="1:7" ht="15.75" x14ac:dyDescent="0.25">
      <c r="A499" s="128" t="s">
        <v>2</v>
      </c>
      <c r="B499" s="128" t="s">
        <v>191</v>
      </c>
      <c r="C499" s="128" t="s">
        <v>144</v>
      </c>
      <c r="D499" s="128" t="s">
        <v>143</v>
      </c>
      <c r="E499" s="128" t="s">
        <v>234</v>
      </c>
      <c r="F499" s="128" t="s">
        <v>230</v>
      </c>
    </row>
    <row r="500" spans="1:7" ht="15.75" x14ac:dyDescent="0.25">
      <c r="A500" s="128" t="s">
        <v>3</v>
      </c>
      <c r="B500" s="128" t="s">
        <v>224</v>
      </c>
      <c r="C500" s="128" t="s">
        <v>145</v>
      </c>
      <c r="D500" s="128" t="s">
        <v>154</v>
      </c>
      <c r="E500" s="128" t="s">
        <v>235</v>
      </c>
      <c r="F500" s="128" t="s">
        <v>236</v>
      </c>
    </row>
    <row r="502" spans="1:7" x14ac:dyDescent="0.2">
      <c r="A502" s="130" t="s">
        <v>282</v>
      </c>
    </row>
    <row r="503" spans="1:7" x14ac:dyDescent="0.2">
      <c r="A503" s="130" t="s">
        <v>283</v>
      </c>
      <c r="E503" s="130"/>
    </row>
    <row r="504" spans="1:7" x14ac:dyDescent="0.2">
      <c r="A504" s="130" t="s">
        <v>284</v>
      </c>
      <c r="D504" s="126">
        <v>-10857</v>
      </c>
      <c r="G504" s="136"/>
    </row>
    <row r="505" spans="1:7" x14ac:dyDescent="0.2">
      <c r="A505" s="130" t="s">
        <v>285</v>
      </c>
      <c r="D505" s="126">
        <v>-10857</v>
      </c>
      <c r="G505" s="136"/>
    </row>
    <row r="506" spans="1:7" x14ac:dyDescent="0.2">
      <c r="A506" s="130" t="s">
        <v>286</v>
      </c>
      <c r="B506" s="126">
        <v>0</v>
      </c>
      <c r="C506" s="126">
        <v>-392</v>
      </c>
      <c r="D506" s="126">
        <v>-10857</v>
      </c>
      <c r="E506" s="136">
        <v>-2285</v>
      </c>
      <c r="G506" s="136"/>
    </row>
    <row r="507" spans="1:7" x14ac:dyDescent="0.2">
      <c r="A507" s="130" t="s">
        <v>287</v>
      </c>
      <c r="B507" s="126">
        <v>-3532</v>
      </c>
      <c r="C507" s="126">
        <v>-864</v>
      </c>
      <c r="D507" s="126">
        <v>-10857</v>
      </c>
      <c r="E507" s="136">
        <v>-2394</v>
      </c>
      <c r="G507" s="136"/>
    </row>
    <row r="508" spans="1:7" x14ac:dyDescent="0.2">
      <c r="A508" s="130" t="s">
        <v>288</v>
      </c>
      <c r="B508" s="126">
        <v>-1194</v>
      </c>
      <c r="C508" s="126">
        <v>-930</v>
      </c>
      <c r="D508" s="126">
        <v>-10857</v>
      </c>
      <c r="E508" s="136">
        <v>-2552</v>
      </c>
      <c r="F508" s="126">
        <v>-28793.053769999999</v>
      </c>
      <c r="G508" s="136"/>
    </row>
    <row r="509" spans="1:7" x14ac:dyDescent="0.2">
      <c r="A509" s="130" t="s">
        <v>289</v>
      </c>
      <c r="B509" s="126">
        <v>-1194</v>
      </c>
      <c r="C509" s="126">
        <v>-930</v>
      </c>
      <c r="D509" s="126">
        <v>-10857</v>
      </c>
      <c r="E509" s="136">
        <v>-2584</v>
      </c>
      <c r="F509" s="126">
        <v>-26174.224999999999</v>
      </c>
      <c r="G509" s="136"/>
    </row>
    <row r="510" spans="1:7" x14ac:dyDescent="0.2">
      <c r="A510" s="130" t="s">
        <v>290</v>
      </c>
      <c r="D510" s="126">
        <v>-10857</v>
      </c>
      <c r="E510" s="136">
        <v>-2179</v>
      </c>
      <c r="F510" s="126">
        <v>-30326.937999999998</v>
      </c>
      <c r="G510" s="136"/>
    </row>
    <row r="511" spans="1:7" x14ac:dyDescent="0.2">
      <c r="A511" s="130" t="s">
        <v>291</v>
      </c>
      <c r="D511" s="126">
        <v>-17400</v>
      </c>
      <c r="E511" s="136">
        <v>-3059</v>
      </c>
      <c r="F511" s="126">
        <v>-5366</v>
      </c>
      <c r="G511" s="136"/>
    </row>
    <row r="512" spans="1:7" x14ac:dyDescent="0.2">
      <c r="A512" s="130" t="s">
        <v>292</v>
      </c>
      <c r="D512" s="126">
        <v>-19557</v>
      </c>
      <c r="E512" s="136">
        <v>-2667</v>
      </c>
      <c r="F512" s="126">
        <v>0</v>
      </c>
      <c r="G512" s="136"/>
    </row>
    <row r="513" spans="1:7" x14ac:dyDescent="0.2">
      <c r="A513" s="130" t="s">
        <v>293</v>
      </c>
      <c r="D513" s="126">
        <v>-19557</v>
      </c>
      <c r="E513" s="136">
        <v>-3033</v>
      </c>
      <c r="F513" s="126">
        <v>0</v>
      </c>
      <c r="G513" s="136"/>
    </row>
    <row r="514" spans="1:7" x14ac:dyDescent="0.2">
      <c r="A514" s="130" t="s">
        <v>294</v>
      </c>
      <c r="D514" s="126">
        <v>-19557</v>
      </c>
      <c r="E514" s="136">
        <v>-3189</v>
      </c>
      <c r="F514" s="126">
        <v>0</v>
      </c>
      <c r="G514" s="136"/>
    </row>
    <row r="515" spans="1:7" x14ac:dyDescent="0.2">
      <c r="A515" s="130" t="s">
        <v>295</v>
      </c>
      <c r="D515" s="126">
        <v>-19557</v>
      </c>
      <c r="E515" s="136">
        <v>-6092.9769999999999</v>
      </c>
      <c r="F515" s="126">
        <v>0</v>
      </c>
      <c r="G515" s="136"/>
    </row>
    <row r="516" spans="1:7" x14ac:dyDescent="0.2">
      <c r="A516" s="130" t="s">
        <v>317</v>
      </c>
      <c r="D516" s="126">
        <v>-19557</v>
      </c>
      <c r="E516" s="136">
        <v>-3340.806</v>
      </c>
      <c r="F516" s="126">
        <v>0</v>
      </c>
      <c r="G516" s="136"/>
    </row>
    <row r="517" spans="1:7" x14ac:dyDescent="0.2">
      <c r="A517" s="130" t="s">
        <v>316</v>
      </c>
      <c r="D517" s="126">
        <v>-19557</v>
      </c>
      <c r="E517" s="136">
        <v>-4302.1809999999996</v>
      </c>
      <c r="F517" s="126">
        <v>0</v>
      </c>
      <c r="G517" s="136"/>
    </row>
    <row r="518" spans="1:7" x14ac:dyDescent="0.2">
      <c r="A518" s="130" t="s">
        <v>358</v>
      </c>
      <c r="D518" s="126">
        <v>-19557</v>
      </c>
      <c r="E518" s="136">
        <v>-4786.7960000000003</v>
      </c>
      <c r="F518" s="126">
        <v>0</v>
      </c>
      <c r="G518" s="136"/>
    </row>
    <row r="519" spans="1:7" x14ac:dyDescent="0.2">
      <c r="A519" s="130" t="s">
        <v>359</v>
      </c>
      <c r="D519" s="126">
        <v>-19557</v>
      </c>
      <c r="E519" s="136">
        <v>-5320.4690000000001</v>
      </c>
      <c r="F519" s="126">
        <v>0</v>
      </c>
      <c r="G519" s="136"/>
    </row>
    <row r="520" spans="1:7" x14ac:dyDescent="0.2">
      <c r="A520" s="130" t="s">
        <v>373</v>
      </c>
      <c r="D520" s="126">
        <v>-19557</v>
      </c>
      <c r="E520" s="136">
        <v>-6136.04</v>
      </c>
      <c r="F520" s="126">
        <v>0</v>
      </c>
      <c r="G520" s="136"/>
    </row>
    <row r="521" spans="1:7" x14ac:dyDescent="0.2">
      <c r="A521" s="130" t="s">
        <v>374</v>
      </c>
      <c r="D521" s="126">
        <v>-19557</v>
      </c>
      <c r="E521" s="126">
        <v>-5075.0929999999998</v>
      </c>
      <c r="F521" s="126">
        <v>0</v>
      </c>
      <c r="G521" s="136"/>
    </row>
    <row r="522" spans="1:7" x14ac:dyDescent="0.2">
      <c r="A522" s="130" t="s">
        <v>418</v>
      </c>
      <c r="D522" s="126">
        <v>-19557</v>
      </c>
      <c r="E522" s="126">
        <v>-6019.5473700000002</v>
      </c>
      <c r="F522" s="126">
        <v>0</v>
      </c>
      <c r="G522" s="136"/>
    </row>
    <row r="523" spans="1:7" x14ac:dyDescent="0.2">
      <c r="A523" s="130" t="s">
        <v>419</v>
      </c>
      <c r="D523" s="126">
        <v>-9778.5</v>
      </c>
      <c r="E523" s="126">
        <v>2108</v>
      </c>
      <c r="F523" s="126">
        <v>0</v>
      </c>
      <c r="G523" s="136"/>
    </row>
    <row r="524" spans="1:7" x14ac:dyDescent="0.2">
      <c r="A524" s="130" t="s">
        <v>475</v>
      </c>
      <c r="D524" s="126">
        <v>0</v>
      </c>
      <c r="E524" s="126">
        <v>-4395.1000000000004</v>
      </c>
      <c r="F524" s="126">
        <v>0</v>
      </c>
      <c r="G524" s="136"/>
    </row>
    <row r="525" spans="1:7" x14ac:dyDescent="0.2">
      <c r="A525" s="130" t="s">
        <v>476</v>
      </c>
      <c r="D525" s="126">
        <v>0</v>
      </c>
      <c r="E525" s="126">
        <v>-4460</v>
      </c>
      <c r="F525" s="126">
        <v>0</v>
      </c>
      <c r="G525" s="136"/>
    </row>
    <row r="526" spans="1:7" x14ac:dyDescent="0.2">
      <c r="A526" s="130" t="s">
        <v>502</v>
      </c>
      <c r="D526" s="126">
        <v>0</v>
      </c>
      <c r="E526" s="126">
        <v>-4783</v>
      </c>
      <c r="F526" s="126">
        <v>0</v>
      </c>
      <c r="G526" s="136"/>
    </row>
    <row r="527" spans="1:7" x14ac:dyDescent="0.2">
      <c r="A527" s="130" t="s">
        <v>503</v>
      </c>
      <c r="D527" s="126">
        <v>0</v>
      </c>
      <c r="E527" s="126">
        <v>-5122</v>
      </c>
      <c r="F527" s="126">
        <v>0</v>
      </c>
      <c r="G527" s="136"/>
    </row>
    <row r="528" spans="1:7" x14ac:dyDescent="0.2">
      <c r="A528" s="130" t="s">
        <v>526</v>
      </c>
      <c r="D528" s="126">
        <v>0</v>
      </c>
      <c r="E528" s="126">
        <v>-5186.8999999999996</v>
      </c>
      <c r="F528" s="126">
        <v>0</v>
      </c>
      <c r="G528" s="136"/>
    </row>
    <row r="529" spans="1:7" x14ac:dyDescent="0.2">
      <c r="A529" s="130" t="s">
        <v>527</v>
      </c>
      <c r="D529" s="126">
        <v>0</v>
      </c>
      <c r="E529" s="126">
        <v>-5251.7999999999993</v>
      </c>
      <c r="F529" s="126">
        <v>0</v>
      </c>
      <c r="G529" s="136"/>
    </row>
    <row r="530" spans="1:7" x14ac:dyDescent="0.2">
      <c r="A530" s="130"/>
      <c r="G530" s="136"/>
    </row>
    <row r="531" spans="1:7" ht="15.75" x14ac:dyDescent="0.25">
      <c r="A531" s="122" t="s">
        <v>0</v>
      </c>
      <c r="B531" s="123"/>
      <c r="C531" s="123"/>
      <c r="D531" s="123"/>
      <c r="E531" s="124"/>
      <c r="F531" s="125"/>
      <c r="G531" s="125"/>
    </row>
    <row r="532" spans="1:7" ht="15.75" x14ac:dyDescent="0.25">
      <c r="A532" s="123" t="s">
        <v>1</v>
      </c>
      <c r="B532" s="123"/>
      <c r="C532" s="123"/>
      <c r="D532" s="122"/>
      <c r="E532" s="124"/>
      <c r="F532" s="125"/>
      <c r="G532" s="125"/>
    </row>
    <row r="533" spans="1:7" ht="15.75" x14ac:dyDescent="0.25">
      <c r="A533" s="123" t="s">
        <v>425</v>
      </c>
      <c r="B533" s="123"/>
      <c r="C533" s="123"/>
      <c r="D533" s="122"/>
      <c r="E533" s="124"/>
      <c r="F533" s="123"/>
      <c r="G533" s="125"/>
    </row>
    <row r="534" spans="1:7" ht="15.75" x14ac:dyDescent="0.25">
      <c r="A534" s="123" t="s">
        <v>275</v>
      </c>
      <c r="B534" s="123"/>
      <c r="C534" s="123"/>
      <c r="D534" s="123"/>
      <c r="E534" s="125"/>
      <c r="F534" s="123"/>
      <c r="G534" s="125"/>
    </row>
    <row r="536" spans="1:7" ht="15.75" x14ac:dyDescent="0.25">
      <c r="A536" s="123" t="s">
        <v>429</v>
      </c>
      <c r="B536" s="124"/>
      <c r="C536" s="125"/>
      <c r="D536" s="124"/>
      <c r="E536" s="125"/>
      <c r="F536" s="125"/>
      <c r="G536" s="125"/>
    </row>
    <row r="537" spans="1:7" x14ac:dyDescent="0.2">
      <c r="A537" s="130"/>
      <c r="G537" s="136"/>
    </row>
    <row r="538" spans="1:7" ht="15.75" x14ac:dyDescent="0.25">
      <c r="A538" s="137"/>
      <c r="B538" s="137" t="s">
        <v>335</v>
      </c>
      <c r="C538" s="128"/>
      <c r="G538" s="136"/>
    </row>
    <row r="539" spans="1:7" ht="15.75" x14ac:dyDescent="0.25">
      <c r="A539" s="130"/>
      <c r="B539" s="128"/>
      <c r="C539" s="128"/>
      <c r="D539" s="128"/>
      <c r="G539" s="136"/>
    </row>
    <row r="540" spans="1:7" ht="15.75" x14ac:dyDescent="0.25">
      <c r="A540" s="128" t="s">
        <v>2</v>
      </c>
      <c r="B540" s="128"/>
      <c r="C540" s="128" t="s">
        <v>497</v>
      </c>
      <c r="D540" s="128"/>
      <c r="E540" s="128" t="s">
        <v>350</v>
      </c>
      <c r="F540" s="128"/>
      <c r="G540" s="136"/>
    </row>
    <row r="541" spans="1:7" ht="15.75" x14ac:dyDescent="0.25">
      <c r="A541" s="128" t="s">
        <v>3</v>
      </c>
      <c r="B541" s="128" t="s">
        <v>336</v>
      </c>
      <c r="C541" s="128" t="s">
        <v>498</v>
      </c>
      <c r="D541" s="128"/>
      <c r="E541" s="128" t="s">
        <v>351</v>
      </c>
      <c r="F541" s="128"/>
      <c r="G541" s="136"/>
    </row>
    <row r="542" spans="1:7" ht="15.75" x14ac:dyDescent="0.25">
      <c r="A542" s="130"/>
      <c r="B542" s="128" t="s">
        <v>337</v>
      </c>
      <c r="C542" s="128" t="s">
        <v>184</v>
      </c>
      <c r="D542" s="128" t="s">
        <v>338</v>
      </c>
      <c r="E542" s="128" t="s">
        <v>352</v>
      </c>
      <c r="F542" s="128" t="s">
        <v>339</v>
      </c>
      <c r="G542" s="136"/>
    </row>
    <row r="543" spans="1:7" x14ac:dyDescent="0.2">
      <c r="A543" s="130"/>
      <c r="G543" s="136"/>
    </row>
    <row r="544" spans="1:7" x14ac:dyDescent="0.2">
      <c r="A544" s="130" t="s">
        <v>283</v>
      </c>
      <c r="G544" s="136"/>
    </row>
    <row r="545" spans="1:7" x14ac:dyDescent="0.2">
      <c r="A545" s="130" t="s">
        <v>284</v>
      </c>
      <c r="G545" s="136"/>
    </row>
    <row r="546" spans="1:7" x14ac:dyDescent="0.2">
      <c r="A546" s="130" t="s">
        <v>285</v>
      </c>
      <c r="G546" s="136"/>
    </row>
    <row r="547" spans="1:7" x14ac:dyDescent="0.2">
      <c r="A547" s="130" t="s">
        <v>286</v>
      </c>
      <c r="G547" s="136"/>
    </row>
    <row r="548" spans="1:7" x14ac:dyDescent="0.2">
      <c r="A548" s="130" t="s">
        <v>287</v>
      </c>
      <c r="G548" s="136"/>
    </row>
    <row r="549" spans="1:7" x14ac:dyDescent="0.2">
      <c r="A549" s="130" t="s">
        <v>288</v>
      </c>
      <c r="G549" s="136"/>
    </row>
    <row r="550" spans="1:7" x14ac:dyDescent="0.2">
      <c r="A550" s="130" t="s">
        <v>289</v>
      </c>
      <c r="G550" s="136"/>
    </row>
    <row r="551" spans="1:7" x14ac:dyDescent="0.2">
      <c r="A551" s="130" t="s">
        <v>290</v>
      </c>
      <c r="G551" s="136"/>
    </row>
    <row r="552" spans="1:7" x14ac:dyDescent="0.2">
      <c r="A552" s="130" t="s">
        <v>291</v>
      </c>
      <c r="B552" s="126">
        <v>-19500</v>
      </c>
      <c r="F552" s="126">
        <v>-288</v>
      </c>
      <c r="G552" s="136"/>
    </row>
    <row r="553" spans="1:7" x14ac:dyDescent="0.2">
      <c r="A553" s="130" t="s">
        <v>292</v>
      </c>
      <c r="B553" s="126">
        <v>-15000</v>
      </c>
      <c r="D553" s="136">
        <v>-4423</v>
      </c>
      <c r="F553" s="126">
        <v>-17</v>
      </c>
      <c r="G553" s="136"/>
    </row>
    <row r="554" spans="1:7" x14ac:dyDescent="0.2">
      <c r="A554" s="130" t="s">
        <v>293</v>
      </c>
      <c r="B554" s="126">
        <v>-21000</v>
      </c>
      <c r="D554" s="136">
        <v>-6165</v>
      </c>
      <c r="F554" s="126">
        <v>-12</v>
      </c>
      <c r="G554" s="136"/>
    </row>
    <row r="555" spans="1:7" x14ac:dyDescent="0.2">
      <c r="A555" s="130" t="s">
        <v>294</v>
      </c>
      <c r="B555" s="126">
        <v>-18000</v>
      </c>
      <c r="D555" s="136">
        <v>-7534</v>
      </c>
      <c r="E555" s="126">
        <v>-75</v>
      </c>
      <c r="F555" s="126">
        <v>-18</v>
      </c>
      <c r="G555" s="136"/>
    </row>
    <row r="556" spans="1:7" x14ac:dyDescent="0.2">
      <c r="A556" s="130" t="s">
        <v>295</v>
      </c>
      <c r="B556" s="126">
        <v>-18000</v>
      </c>
      <c r="D556" s="136">
        <v>-9520</v>
      </c>
      <c r="E556" s="126">
        <v>-531.0462</v>
      </c>
      <c r="F556" s="126">
        <v>0</v>
      </c>
      <c r="G556" s="136"/>
    </row>
    <row r="557" spans="1:7" x14ac:dyDescent="0.2">
      <c r="A557" s="130" t="s">
        <v>317</v>
      </c>
      <c r="B557" s="126">
        <v>-15000</v>
      </c>
      <c r="D557" s="136">
        <v>-3124.3029999999999</v>
      </c>
      <c r="E557" s="126">
        <v>-642.82286000000011</v>
      </c>
      <c r="F557" s="126">
        <v>0</v>
      </c>
      <c r="G557" s="136"/>
    </row>
    <row r="558" spans="1:7" x14ac:dyDescent="0.2">
      <c r="A558" s="130" t="s">
        <v>316</v>
      </c>
      <c r="B558" s="126">
        <v>-21000</v>
      </c>
      <c r="D558" s="136">
        <v>-427.39100000000002</v>
      </c>
      <c r="E558" s="126">
        <v>-679.92124999999987</v>
      </c>
      <c r="F558" s="126">
        <v>0</v>
      </c>
      <c r="G558" s="136"/>
    </row>
    <row r="559" spans="1:7" x14ac:dyDescent="0.2">
      <c r="A559" s="130" t="s">
        <v>358</v>
      </c>
      <c r="B559" s="126">
        <v>-16950</v>
      </c>
      <c r="D559" s="136">
        <v>-1555.2650000000001</v>
      </c>
      <c r="E559" s="126">
        <v>-761.52224000000001</v>
      </c>
      <c r="F559" s="126">
        <v>0</v>
      </c>
      <c r="G559" s="136"/>
    </row>
    <row r="560" spans="1:7" x14ac:dyDescent="0.2">
      <c r="A560" s="130" t="s">
        <v>359</v>
      </c>
      <c r="B560" s="126">
        <v>-15450</v>
      </c>
      <c r="D560" s="136">
        <v>-2336</v>
      </c>
      <c r="E560" s="126">
        <v>-814.71375</v>
      </c>
      <c r="F560" s="126">
        <v>0</v>
      </c>
      <c r="G560" s="136"/>
    </row>
    <row r="561" spans="1:7" x14ac:dyDescent="0.2">
      <c r="A561" s="130" t="s">
        <v>373</v>
      </c>
      <c r="B561" s="126">
        <v>-13650</v>
      </c>
      <c r="D561" s="136">
        <v>-2316</v>
      </c>
      <c r="E561" s="126">
        <v>-812.22176999999999</v>
      </c>
      <c r="F561" s="126">
        <v>0</v>
      </c>
      <c r="G561" s="136"/>
    </row>
    <row r="562" spans="1:7" x14ac:dyDescent="0.2">
      <c r="A562" s="130" t="s">
        <v>374</v>
      </c>
      <c r="B562" s="126">
        <v>-9331.6710000000003</v>
      </c>
      <c r="D562" s="136">
        <v>-2499.6999999999998</v>
      </c>
      <c r="E562" s="126">
        <v>-672.53234999999995</v>
      </c>
      <c r="F562" s="126">
        <v>0</v>
      </c>
      <c r="G562" s="136"/>
    </row>
    <row r="563" spans="1:7" x14ac:dyDescent="0.2">
      <c r="A563" s="130" t="s">
        <v>418</v>
      </c>
      <c r="B563" s="126">
        <v>-4334</v>
      </c>
      <c r="C563" s="126">
        <v>-31005.044999999998</v>
      </c>
      <c r="D563" s="136">
        <v>-3165.8</v>
      </c>
      <c r="E563" s="126">
        <v>-1039.43173</v>
      </c>
      <c r="F563" s="126">
        <v>0</v>
      </c>
      <c r="G563" s="136"/>
    </row>
    <row r="564" spans="1:7" x14ac:dyDescent="0.2">
      <c r="A564" s="130" t="s">
        <v>419</v>
      </c>
      <c r="B564" s="126">
        <v>-1584.4349999999999</v>
      </c>
      <c r="C564" s="126">
        <v>-58331.23</v>
      </c>
      <c r="D564" s="136">
        <v>-4198</v>
      </c>
      <c r="E564" s="126">
        <v>-1285.1003000000001</v>
      </c>
      <c r="F564" s="126">
        <v>-28661.366710000002</v>
      </c>
      <c r="G564" s="136"/>
    </row>
    <row r="565" spans="1:7" x14ac:dyDescent="0.2">
      <c r="A565" s="130" t="s">
        <v>475</v>
      </c>
      <c r="B565" s="126">
        <v>-2350</v>
      </c>
      <c r="C565" s="126">
        <v>-74142.630999999994</v>
      </c>
      <c r="D565" s="136">
        <v>-2882.4</v>
      </c>
      <c r="E565" s="126">
        <v>-1175.8935200000001</v>
      </c>
      <c r="F565" s="126">
        <v>0</v>
      </c>
      <c r="G565" s="136"/>
    </row>
    <row r="566" spans="1:7" x14ac:dyDescent="0.2">
      <c r="A566" s="130" t="s">
        <v>476</v>
      </c>
      <c r="B566" s="126">
        <v>-1800</v>
      </c>
      <c r="C566" s="126">
        <v>-74669.258950000003</v>
      </c>
      <c r="D566" s="136">
        <v>-2472</v>
      </c>
      <c r="E566" s="126">
        <v>-108.21981421637315</v>
      </c>
      <c r="F566" s="126">
        <v>0</v>
      </c>
      <c r="G566" s="136"/>
    </row>
    <row r="567" spans="1:7" x14ac:dyDescent="0.2">
      <c r="A567" s="130" t="s">
        <v>502</v>
      </c>
      <c r="B567" s="126">
        <v>-900</v>
      </c>
      <c r="C567" s="126">
        <v>-75415.951539500005</v>
      </c>
      <c r="D567" s="136">
        <v>-2586</v>
      </c>
      <c r="E567" s="126">
        <v>-1305.8343061194819</v>
      </c>
      <c r="F567" s="126">
        <v>0</v>
      </c>
      <c r="G567" s="136"/>
    </row>
    <row r="568" spans="1:7" x14ac:dyDescent="0.2">
      <c r="A568" s="130" t="s">
        <v>503</v>
      </c>
      <c r="B568" s="126">
        <v>-300</v>
      </c>
      <c r="C568" s="126">
        <v>-76170.111054894995</v>
      </c>
      <c r="D568" s="136">
        <v>-2645</v>
      </c>
      <c r="E568" s="126">
        <v>-1366.8072098527889</v>
      </c>
      <c r="F568" s="126">
        <v>0</v>
      </c>
      <c r="G568" s="136"/>
    </row>
    <row r="569" spans="1:7" x14ac:dyDescent="0.2">
      <c r="A569" s="130" t="s">
        <v>526</v>
      </c>
      <c r="B569" s="126">
        <v>0</v>
      </c>
      <c r="C569" s="126">
        <v>-76931.81216544396</v>
      </c>
      <c r="D569" s="136">
        <v>-2683</v>
      </c>
      <c r="E569" s="126">
        <v>-1427.2274421541317</v>
      </c>
      <c r="F569" s="126">
        <v>0</v>
      </c>
      <c r="G569" s="136"/>
    </row>
    <row r="570" spans="1:7" x14ac:dyDescent="0.2">
      <c r="A570" s="130" t="s">
        <v>527</v>
      </c>
      <c r="B570" s="126">
        <v>0</v>
      </c>
      <c r="C570" s="126">
        <v>-77701.130287098407</v>
      </c>
      <c r="D570" s="136">
        <v>-2693</v>
      </c>
      <c r="E570" s="126">
        <v>-1490.34511583946</v>
      </c>
      <c r="F570" s="126">
        <v>0</v>
      </c>
      <c r="G570" s="136"/>
    </row>
    <row r="571" spans="1:7" x14ac:dyDescent="0.2">
      <c r="A571" s="130"/>
      <c r="G571" s="136"/>
    </row>
    <row r="572" spans="1:7" ht="15.75" x14ac:dyDescent="0.25">
      <c r="A572" s="123"/>
      <c r="B572" s="137" t="s">
        <v>231</v>
      </c>
      <c r="D572" s="131"/>
      <c r="E572" s="131"/>
      <c r="F572" s="128" t="s">
        <v>88</v>
      </c>
      <c r="G572" s="136"/>
    </row>
    <row r="573" spans="1:7" ht="15.75" x14ac:dyDescent="0.25">
      <c r="D573" s="128" t="s">
        <v>484</v>
      </c>
      <c r="E573" s="128" t="s">
        <v>496</v>
      </c>
      <c r="F573" s="128" t="s">
        <v>92</v>
      </c>
      <c r="G573" s="136"/>
    </row>
    <row r="574" spans="1:7" x14ac:dyDescent="0.2">
      <c r="A574" s="130" t="s">
        <v>282</v>
      </c>
      <c r="B574" s="126">
        <v>0</v>
      </c>
      <c r="F574" s="126">
        <v>0</v>
      </c>
      <c r="G574" s="136"/>
    </row>
    <row r="575" spans="1:7" x14ac:dyDescent="0.2">
      <c r="A575" s="130" t="s">
        <v>283</v>
      </c>
      <c r="B575" s="126">
        <v>0</v>
      </c>
      <c r="F575" s="126">
        <v>0</v>
      </c>
      <c r="G575" s="136"/>
    </row>
    <row r="576" spans="1:7" x14ac:dyDescent="0.2">
      <c r="A576" s="130" t="s">
        <v>284</v>
      </c>
      <c r="B576" s="126">
        <v>0</v>
      </c>
      <c r="F576" s="126">
        <v>0</v>
      </c>
      <c r="G576" s="136"/>
    </row>
    <row r="577" spans="1:7" x14ac:dyDescent="0.2">
      <c r="A577" s="130" t="s">
        <v>285</v>
      </c>
      <c r="B577" s="126">
        <v>-37505</v>
      </c>
      <c r="C577" s="126" t="s">
        <v>119</v>
      </c>
      <c r="F577" s="126">
        <v>-37505</v>
      </c>
      <c r="G577" s="136"/>
    </row>
    <row r="578" spans="1:7" x14ac:dyDescent="0.2">
      <c r="A578" s="130" t="s">
        <v>286</v>
      </c>
      <c r="B578" s="126">
        <v>0</v>
      </c>
      <c r="D578" s="130"/>
      <c r="E578" s="130"/>
      <c r="F578" s="126">
        <v>0</v>
      </c>
      <c r="G578" s="136"/>
    </row>
    <row r="579" spans="1:7" x14ac:dyDescent="0.2">
      <c r="A579" s="130" t="s">
        <v>287</v>
      </c>
      <c r="B579" s="126">
        <v>1000</v>
      </c>
      <c r="C579" s="126" t="s">
        <v>499</v>
      </c>
      <c r="D579" s="130"/>
      <c r="F579" s="126">
        <v>1000</v>
      </c>
      <c r="G579" s="136"/>
    </row>
    <row r="580" spans="1:7" x14ac:dyDescent="0.2">
      <c r="A580" s="130" t="s">
        <v>288</v>
      </c>
      <c r="B580" s="126">
        <v>6718</v>
      </c>
      <c r="C580" s="126" t="s">
        <v>240</v>
      </c>
      <c r="D580" s="126">
        <v>5287</v>
      </c>
      <c r="E580" s="130"/>
      <c r="F580" s="126">
        <v>12005</v>
      </c>
      <c r="G580" s="136"/>
    </row>
    <row r="581" spans="1:7" x14ac:dyDescent="0.2">
      <c r="A581" s="130" t="s">
        <v>289</v>
      </c>
      <c r="B581" s="126">
        <v>0</v>
      </c>
      <c r="D581" s="130" t="s">
        <v>485</v>
      </c>
      <c r="F581" s="126">
        <v>0</v>
      </c>
      <c r="G581" s="136"/>
    </row>
    <row r="582" spans="1:7" x14ac:dyDescent="0.2">
      <c r="A582" s="130" t="s">
        <v>290</v>
      </c>
      <c r="B582" s="126">
        <v>3060</v>
      </c>
      <c r="C582" s="126" t="s">
        <v>262</v>
      </c>
      <c r="F582" s="126">
        <v>3060</v>
      </c>
      <c r="G582" s="136"/>
    </row>
    <row r="583" spans="1:7" x14ac:dyDescent="0.2">
      <c r="A583" s="130" t="s">
        <v>291</v>
      </c>
      <c r="B583" s="126">
        <v>0</v>
      </c>
      <c r="F583" s="126">
        <v>0</v>
      </c>
      <c r="G583" s="136"/>
    </row>
    <row r="584" spans="1:7" x14ac:dyDescent="0.2">
      <c r="A584" s="130" t="s">
        <v>292</v>
      </c>
      <c r="B584" s="126">
        <v>0</v>
      </c>
      <c r="F584" s="126">
        <v>0</v>
      </c>
      <c r="G584" s="136"/>
    </row>
    <row r="585" spans="1:7" x14ac:dyDescent="0.2">
      <c r="A585" s="130" t="s">
        <v>293</v>
      </c>
      <c r="B585" s="126">
        <v>0</v>
      </c>
      <c r="F585" s="126">
        <v>0</v>
      </c>
      <c r="G585" s="136"/>
    </row>
    <row r="586" spans="1:7" x14ac:dyDescent="0.2">
      <c r="A586" s="130" t="s">
        <v>294</v>
      </c>
      <c r="B586" s="126">
        <v>-3300</v>
      </c>
      <c r="C586" s="126" t="s">
        <v>330</v>
      </c>
      <c r="F586" s="126">
        <v>-3300</v>
      </c>
      <c r="G586" s="136"/>
    </row>
    <row r="587" spans="1:7" x14ac:dyDescent="0.2">
      <c r="A587" s="130" t="s">
        <v>295</v>
      </c>
      <c r="B587" s="126">
        <v>0</v>
      </c>
      <c r="F587" s="126">
        <v>0</v>
      </c>
      <c r="G587" s="136"/>
    </row>
    <row r="588" spans="1:7" x14ac:dyDescent="0.2">
      <c r="A588" s="130" t="s">
        <v>317</v>
      </c>
      <c r="B588" s="126">
        <v>0</v>
      </c>
      <c r="F588" s="126">
        <v>0</v>
      </c>
      <c r="G588" s="136"/>
    </row>
    <row r="589" spans="1:7" x14ac:dyDescent="0.2">
      <c r="A589" s="130" t="s">
        <v>316</v>
      </c>
      <c r="B589" s="126">
        <v>0</v>
      </c>
      <c r="F589" s="126">
        <v>0</v>
      </c>
      <c r="G589" s="136"/>
    </row>
    <row r="590" spans="1:7" x14ac:dyDescent="0.2">
      <c r="A590" s="130" t="s">
        <v>358</v>
      </c>
      <c r="B590" s="126">
        <v>0</v>
      </c>
      <c r="F590" s="126">
        <v>0</v>
      </c>
      <c r="G590" s="136"/>
    </row>
    <row r="591" spans="1:7" x14ac:dyDescent="0.2">
      <c r="A591" s="130" t="s">
        <v>359</v>
      </c>
      <c r="B591" s="126">
        <v>5312.0709999999999</v>
      </c>
      <c r="C591" s="126" t="s">
        <v>467</v>
      </c>
      <c r="F591" s="126">
        <v>5312.0709999999999</v>
      </c>
      <c r="G591" s="136"/>
    </row>
    <row r="592" spans="1:7" x14ac:dyDescent="0.2">
      <c r="A592" s="130" t="s">
        <v>373</v>
      </c>
      <c r="B592" s="126">
        <v>0</v>
      </c>
      <c r="F592" s="126">
        <v>0</v>
      </c>
      <c r="G592" s="136"/>
    </row>
    <row r="593" spans="1:7" x14ac:dyDescent="0.2">
      <c r="A593" s="130" t="s">
        <v>374</v>
      </c>
      <c r="B593" s="126">
        <v>0</v>
      </c>
      <c r="D593" s="130" t="s">
        <v>486</v>
      </c>
      <c r="F593" s="126">
        <v>0</v>
      </c>
      <c r="G593" s="136"/>
    </row>
    <row r="594" spans="1:7" x14ac:dyDescent="0.2">
      <c r="A594" s="130" t="s">
        <v>418</v>
      </c>
      <c r="B594" s="126">
        <v>0</v>
      </c>
      <c r="D594" s="126">
        <v>735</v>
      </c>
      <c r="E594" s="126">
        <v>175.00155000000001</v>
      </c>
      <c r="F594" s="126">
        <v>910.00154999999995</v>
      </c>
      <c r="G594" s="136"/>
    </row>
    <row r="595" spans="1:7" x14ac:dyDescent="0.2">
      <c r="A595" s="130" t="s">
        <v>419</v>
      </c>
      <c r="B595" s="126">
        <v>0</v>
      </c>
      <c r="E595" s="126">
        <v>114.74719</v>
      </c>
      <c r="F595" s="126">
        <v>114.74719</v>
      </c>
      <c r="G595" s="136"/>
    </row>
    <row r="596" spans="1:7" x14ac:dyDescent="0.2">
      <c r="A596" s="130" t="s">
        <v>475</v>
      </c>
      <c r="B596" s="126">
        <v>0</v>
      </c>
      <c r="E596" s="126">
        <v>27.756730000000001</v>
      </c>
      <c r="F596" s="126">
        <v>27.756730000000001</v>
      </c>
      <c r="G596" s="136"/>
    </row>
    <row r="597" spans="1:7" x14ac:dyDescent="0.2">
      <c r="A597" s="130" t="s">
        <v>476</v>
      </c>
      <c r="B597" s="126">
        <v>0</v>
      </c>
      <c r="E597" s="126">
        <v>26.815799999999999</v>
      </c>
      <c r="F597" s="126">
        <v>26.815799999999999</v>
      </c>
      <c r="G597" s="136"/>
    </row>
    <row r="598" spans="1:7" x14ac:dyDescent="0.2">
      <c r="A598" s="130" t="s">
        <v>502</v>
      </c>
      <c r="B598" s="126">
        <v>0</v>
      </c>
      <c r="E598" s="126">
        <v>27.286265</v>
      </c>
      <c r="F598" s="126">
        <v>27.286265</v>
      </c>
      <c r="G598" s="136"/>
    </row>
    <row r="599" spans="1:7" x14ac:dyDescent="0.2">
      <c r="A599" s="130" t="s">
        <v>503</v>
      </c>
      <c r="B599" s="126">
        <v>0</v>
      </c>
      <c r="E599" s="126">
        <v>27.286265</v>
      </c>
      <c r="F599" s="126">
        <v>27.286265</v>
      </c>
      <c r="G599" s="136"/>
    </row>
    <row r="600" spans="1:7" x14ac:dyDescent="0.2">
      <c r="A600" s="130" t="s">
        <v>526</v>
      </c>
      <c r="B600" s="126">
        <v>0</v>
      </c>
      <c r="E600" s="126">
        <v>27.286265</v>
      </c>
      <c r="F600" s="126">
        <v>27.286265</v>
      </c>
      <c r="G600" s="136"/>
    </row>
    <row r="601" spans="1:7" x14ac:dyDescent="0.2">
      <c r="A601" s="130" t="s">
        <v>527</v>
      </c>
      <c r="B601" s="126">
        <v>0</v>
      </c>
      <c r="E601" s="126">
        <v>27.286265</v>
      </c>
      <c r="F601" s="126">
        <v>27.286265</v>
      </c>
      <c r="G601" s="136"/>
    </row>
    <row r="602" spans="1:7" x14ac:dyDescent="0.2">
      <c r="A602" s="130"/>
      <c r="G602" s="136"/>
    </row>
    <row r="603" spans="1:7" x14ac:dyDescent="0.2">
      <c r="A603" s="130"/>
      <c r="G603" s="136"/>
    </row>
    <row r="604" spans="1:7" x14ac:dyDescent="0.2">
      <c r="A604" s="125" t="s">
        <v>8</v>
      </c>
      <c r="B604" s="125"/>
      <c r="C604" s="125"/>
      <c r="D604" s="125"/>
      <c r="E604" s="125"/>
      <c r="F604" s="125"/>
      <c r="G604" s="125"/>
    </row>
    <row r="605" spans="1:7" x14ac:dyDescent="0.2">
      <c r="A605" s="125" t="s">
        <v>1</v>
      </c>
      <c r="B605" s="125"/>
      <c r="C605" s="125"/>
      <c r="D605" s="125"/>
      <c r="E605" s="125"/>
      <c r="F605" s="125"/>
      <c r="G605" s="125"/>
    </row>
    <row r="606" spans="1:7" x14ac:dyDescent="0.2">
      <c r="A606" s="125" t="s">
        <v>12</v>
      </c>
      <c r="B606" s="125"/>
      <c r="C606" s="125"/>
      <c r="D606" s="125"/>
      <c r="E606" s="125"/>
      <c r="F606" s="125"/>
      <c r="G606" s="125"/>
    </row>
    <row r="607" spans="1:7" ht="15.75" x14ac:dyDescent="0.25">
      <c r="A607" s="123" t="s">
        <v>452</v>
      </c>
      <c r="B607" s="125"/>
      <c r="C607" s="125"/>
      <c r="D607" s="125"/>
      <c r="E607" s="125"/>
      <c r="F607" s="125"/>
      <c r="G607" s="125"/>
    </row>
    <row r="608" spans="1:7" x14ac:dyDescent="0.2">
      <c r="C608" s="138"/>
      <c r="D608" s="134"/>
    </row>
    <row r="609" spans="1:8" x14ac:dyDescent="0.2">
      <c r="B609" s="130" t="s">
        <v>96</v>
      </c>
      <c r="C609" s="139" t="s">
        <v>96</v>
      </c>
      <c r="D609" s="131" t="s">
        <v>88</v>
      </c>
      <c r="E609" s="134"/>
      <c r="F609" s="131" t="s">
        <v>94</v>
      </c>
      <c r="G609" s="131" t="s">
        <v>94</v>
      </c>
    </row>
    <row r="610" spans="1:8" x14ac:dyDescent="0.2">
      <c r="A610" s="126" t="s">
        <v>2</v>
      </c>
      <c r="B610" s="130" t="s">
        <v>97</v>
      </c>
      <c r="C610" s="139" t="s">
        <v>97</v>
      </c>
      <c r="D610" s="131" t="s">
        <v>108</v>
      </c>
      <c r="E610" s="130" t="s">
        <v>157</v>
      </c>
      <c r="F610" s="131" t="s">
        <v>334</v>
      </c>
      <c r="G610" s="130" t="s">
        <v>224</v>
      </c>
      <c r="H610" s="130" t="s">
        <v>182</v>
      </c>
    </row>
    <row r="611" spans="1:8" x14ac:dyDescent="0.2">
      <c r="A611" s="126" t="s">
        <v>3</v>
      </c>
      <c r="B611" s="130" t="s">
        <v>100</v>
      </c>
      <c r="C611" s="139" t="s">
        <v>121</v>
      </c>
      <c r="D611" s="131" t="s">
        <v>121</v>
      </c>
      <c r="E611" s="130" t="s">
        <v>95</v>
      </c>
      <c r="F611" s="130" t="s">
        <v>95</v>
      </c>
      <c r="G611" s="130" t="s">
        <v>95</v>
      </c>
      <c r="H611" s="130" t="s">
        <v>95</v>
      </c>
    </row>
    <row r="612" spans="1:8" x14ac:dyDescent="0.2">
      <c r="A612" s="126" t="s">
        <v>11</v>
      </c>
      <c r="B612" s="130" t="s">
        <v>99</v>
      </c>
      <c r="C612" s="139" t="s">
        <v>120</v>
      </c>
      <c r="D612" s="131" t="s">
        <v>120</v>
      </c>
      <c r="E612" s="130" t="s">
        <v>158</v>
      </c>
      <c r="F612" s="131" t="s">
        <v>165</v>
      </c>
      <c r="G612" s="130" t="s">
        <v>158</v>
      </c>
      <c r="H612" s="130" t="s">
        <v>11</v>
      </c>
    </row>
    <row r="613" spans="1:8" x14ac:dyDescent="0.2">
      <c r="A613" s="130" t="s">
        <v>13</v>
      </c>
      <c r="C613" s="138"/>
      <c r="D613" s="134"/>
      <c r="F613" s="134"/>
    </row>
    <row r="614" spans="1:8" x14ac:dyDescent="0.2">
      <c r="A614" s="130" t="s">
        <v>296</v>
      </c>
      <c r="B614" s="126">
        <v>224457</v>
      </c>
      <c r="C614" s="134">
        <v>248.15834435994421</v>
      </c>
      <c r="D614" s="134">
        <v>668410530</v>
      </c>
      <c r="E614" s="134">
        <v>371903618</v>
      </c>
      <c r="F614" s="134">
        <v>269627648</v>
      </c>
      <c r="H614" s="134">
        <v>26879264</v>
      </c>
    </row>
    <row r="615" spans="1:8" x14ac:dyDescent="0.2">
      <c r="A615" s="130" t="s">
        <v>297</v>
      </c>
      <c r="B615" s="126">
        <v>219251</v>
      </c>
      <c r="C615" s="126">
        <v>290.90743409760199</v>
      </c>
      <c r="D615" s="126">
        <v>765380950</v>
      </c>
      <c r="E615" s="126">
        <v>412463793</v>
      </c>
      <c r="F615" s="126">
        <v>317633094</v>
      </c>
      <c r="H615" s="126">
        <v>35284063</v>
      </c>
    </row>
    <row r="616" spans="1:8" x14ac:dyDescent="0.2">
      <c r="A616" s="130" t="s">
        <v>298</v>
      </c>
      <c r="B616" s="126">
        <v>224009</v>
      </c>
      <c r="C616" s="126">
        <v>322.74034860206507</v>
      </c>
      <c r="D616" s="126">
        <v>867560913</v>
      </c>
      <c r="E616" s="126">
        <v>457442391</v>
      </c>
      <c r="F616" s="126">
        <v>369163903</v>
      </c>
      <c r="H616" s="126">
        <v>40954619</v>
      </c>
    </row>
    <row r="617" spans="1:8" x14ac:dyDescent="0.2">
      <c r="A617" s="130" t="s">
        <v>299</v>
      </c>
      <c r="B617" s="126">
        <v>244385</v>
      </c>
      <c r="C617" s="126">
        <v>322.96548137842615</v>
      </c>
      <c r="D617" s="126">
        <v>947135030</v>
      </c>
      <c r="E617" s="126">
        <v>482186942</v>
      </c>
      <c r="F617" s="126">
        <v>418465764</v>
      </c>
      <c r="H617" s="126">
        <v>46482324</v>
      </c>
    </row>
    <row r="618" spans="1:8" x14ac:dyDescent="0.2">
      <c r="A618" s="130" t="s">
        <v>300</v>
      </c>
      <c r="B618" s="126">
        <v>258639</v>
      </c>
      <c r="C618" s="126">
        <v>325.35915954928169</v>
      </c>
      <c r="D618" s="126">
        <v>1009806812</v>
      </c>
      <c r="E618" s="126">
        <v>526228141</v>
      </c>
      <c r="F618" s="126">
        <v>435464108</v>
      </c>
      <c r="H618" s="126">
        <v>48114563</v>
      </c>
    </row>
    <row r="619" spans="1:8" x14ac:dyDescent="0.2">
      <c r="A619" s="130" t="s">
        <v>301</v>
      </c>
      <c r="B619" s="126">
        <v>270418</v>
      </c>
      <c r="C619" s="126">
        <v>320.67118652111424</v>
      </c>
      <c r="D619" s="126">
        <v>1040583131</v>
      </c>
      <c r="E619" s="126">
        <v>555025270</v>
      </c>
      <c r="F619" s="126">
        <v>437065729</v>
      </c>
      <c r="H619" s="126">
        <v>48492132</v>
      </c>
    </row>
    <row r="620" spans="1:8" x14ac:dyDescent="0.2">
      <c r="A620" s="130" t="s">
        <v>302</v>
      </c>
      <c r="B620" s="126">
        <v>271313</v>
      </c>
      <c r="C620" s="126">
        <v>340.31189960181291</v>
      </c>
      <c r="D620" s="126">
        <v>1107972509</v>
      </c>
      <c r="E620" s="126">
        <v>593876412</v>
      </c>
      <c r="F620" s="126">
        <v>463308948</v>
      </c>
      <c r="H620" s="126">
        <v>50787149</v>
      </c>
    </row>
    <row r="621" spans="1:8" x14ac:dyDescent="0.2">
      <c r="A621" s="130" t="s">
        <v>303</v>
      </c>
      <c r="B621" s="126">
        <v>278261</v>
      </c>
      <c r="C621" s="126">
        <v>356.10570920826132</v>
      </c>
      <c r="D621" s="126">
        <v>1189083969</v>
      </c>
      <c r="E621" s="126">
        <v>642149160</v>
      </c>
      <c r="F621" s="126">
        <v>492951877</v>
      </c>
      <c r="H621" s="126">
        <v>53982932</v>
      </c>
    </row>
    <row r="622" spans="1:8" x14ac:dyDescent="0.2">
      <c r="A622" s="130" t="s">
        <v>304</v>
      </c>
      <c r="B622" s="126">
        <v>286046</v>
      </c>
      <c r="C622" s="126">
        <v>371.96087517392306</v>
      </c>
      <c r="D622" s="126">
        <v>1276775046</v>
      </c>
      <c r="E622" s="126">
        <v>679834405</v>
      </c>
      <c r="F622" s="126">
        <v>537336841</v>
      </c>
      <c r="H622" s="126">
        <v>59603800</v>
      </c>
    </row>
    <row r="623" spans="1:8" x14ac:dyDescent="0.2">
      <c r="A623" s="130" t="s">
        <v>305</v>
      </c>
      <c r="B623" s="126">
        <v>304098</v>
      </c>
      <c r="C623" s="126">
        <v>389.80552047914381</v>
      </c>
      <c r="D623" s="126">
        <v>1422468950</v>
      </c>
      <c r="E623" s="126">
        <v>744994999</v>
      </c>
      <c r="F623" s="126">
        <v>609057480.93672502</v>
      </c>
      <c r="H623" s="126">
        <v>65928583</v>
      </c>
    </row>
    <row r="624" spans="1:8" x14ac:dyDescent="0.2">
      <c r="A624" s="130" t="s">
        <v>306</v>
      </c>
      <c r="B624" s="126">
        <v>338422.75</v>
      </c>
      <c r="C624" s="126">
        <v>403.46347258470848</v>
      </c>
      <c r="D624" s="126">
        <v>1638494615</v>
      </c>
      <c r="E624" s="126">
        <v>868060302</v>
      </c>
      <c r="F624" s="126">
        <v>693485073.01740003</v>
      </c>
      <c r="H624" s="126">
        <v>74722430</v>
      </c>
    </row>
    <row r="625" spans="1:8" x14ac:dyDescent="0.2">
      <c r="A625" s="130" t="s">
        <v>307</v>
      </c>
      <c r="B625" s="126">
        <v>373075.75</v>
      </c>
      <c r="C625" s="126">
        <v>429.49349163264208</v>
      </c>
      <c r="D625" s="126">
        <v>1922803278.1315999</v>
      </c>
      <c r="E625" s="126">
        <v>1040199388</v>
      </c>
      <c r="F625" s="126">
        <v>795577338</v>
      </c>
      <c r="H625" s="126">
        <v>84980855</v>
      </c>
    </row>
    <row r="626" spans="1:8" x14ac:dyDescent="0.2">
      <c r="A626" s="130" t="s">
        <v>308</v>
      </c>
      <c r="B626" s="126">
        <v>412306</v>
      </c>
      <c r="C626" s="126">
        <v>428.37719947753209</v>
      </c>
      <c r="D626" s="126">
        <v>2119469875.2934</v>
      </c>
      <c r="E626" s="126">
        <v>1161835575</v>
      </c>
      <c r="F626" s="126">
        <v>862573241</v>
      </c>
      <c r="H626" s="126">
        <v>93122505</v>
      </c>
    </row>
    <row r="627" spans="1:8" x14ac:dyDescent="0.2">
      <c r="A627" s="130" t="s">
        <v>309</v>
      </c>
      <c r="B627" s="126">
        <v>428187</v>
      </c>
      <c r="C627" s="126">
        <v>470.80652292697664</v>
      </c>
      <c r="D627" s="126">
        <v>2419118791.5904002</v>
      </c>
      <c r="E627" s="126">
        <v>1329069389</v>
      </c>
      <c r="F627" s="126">
        <v>981183059</v>
      </c>
      <c r="H627" s="126">
        <v>106015767</v>
      </c>
    </row>
    <row r="628" spans="1:8" x14ac:dyDescent="0.2">
      <c r="A628" s="130" t="s">
        <v>310</v>
      </c>
      <c r="B628" s="126">
        <v>433441</v>
      </c>
      <c r="C628" s="126">
        <v>498.37012169284088</v>
      </c>
      <c r="D628" s="126">
        <v>2592168527</v>
      </c>
      <c r="E628" s="126">
        <v>1411230380</v>
      </c>
      <c r="F628" s="126">
        <v>1060532829</v>
      </c>
      <c r="H628" s="126">
        <v>120405318</v>
      </c>
    </row>
    <row r="629" spans="1:8" x14ac:dyDescent="0.2">
      <c r="A629" s="130" t="s">
        <v>276</v>
      </c>
      <c r="B629" s="126">
        <v>428467.00000000006</v>
      </c>
      <c r="C629" s="126">
        <v>545.50407553146283</v>
      </c>
      <c r="D629" s="126">
        <v>2804765936.7688718</v>
      </c>
      <c r="E629" s="126">
        <v>1510883088.6099999</v>
      </c>
      <c r="F629" s="126">
        <v>1130072465</v>
      </c>
      <c r="H629" s="126">
        <v>155230668.38722199</v>
      </c>
    </row>
    <row r="630" spans="1:8" x14ac:dyDescent="0.2">
      <c r="A630" s="130" t="s">
        <v>277</v>
      </c>
      <c r="B630" s="126">
        <v>414585</v>
      </c>
      <c r="C630" s="126">
        <v>562.23354323763124</v>
      </c>
      <c r="D630" s="126">
        <v>2797123122.27808</v>
      </c>
      <c r="E630" s="126">
        <v>1507656874.02</v>
      </c>
      <c r="F630" s="126">
        <v>1141353384</v>
      </c>
      <c r="H630" s="126">
        <v>143509842.38821599</v>
      </c>
    </row>
    <row r="631" spans="1:8" x14ac:dyDescent="0.2">
      <c r="A631" s="130" t="s">
        <v>278</v>
      </c>
      <c r="B631" s="126">
        <v>387891</v>
      </c>
      <c r="C631" s="126">
        <v>626.73971219415387</v>
      </c>
      <c r="D631" s="126">
        <v>2917280324.4324307</v>
      </c>
      <c r="E631" s="126">
        <v>1540548205.51</v>
      </c>
      <c r="F631" s="126">
        <v>1219199762.9617167</v>
      </c>
      <c r="H631" s="126">
        <v>153798406.869288</v>
      </c>
    </row>
    <row r="632" spans="1:8" x14ac:dyDescent="0.2">
      <c r="A632" s="130" t="s">
        <v>279</v>
      </c>
      <c r="B632" s="126">
        <v>370053.58333333337</v>
      </c>
      <c r="C632" s="126">
        <v>674.98009577572168</v>
      </c>
      <c r="D632" s="126">
        <v>2997345637.4457884</v>
      </c>
      <c r="E632" s="126">
        <v>1546437870.0150001</v>
      </c>
      <c r="F632" s="126">
        <v>1284964885.0650001</v>
      </c>
      <c r="H632" s="126">
        <v>162684867</v>
      </c>
    </row>
    <row r="633" spans="1:8" x14ac:dyDescent="0.2">
      <c r="A633" s="130" t="s">
        <v>280</v>
      </c>
      <c r="B633" s="126">
        <v>367737.25</v>
      </c>
      <c r="C633" s="126">
        <v>732.64246444777325</v>
      </c>
      <c r="D633" s="126">
        <v>3233039101.3109632</v>
      </c>
      <c r="E633" s="126">
        <v>1663243733.7550001</v>
      </c>
      <c r="F633" s="126">
        <v>1381055009.3390999</v>
      </c>
      <c r="H633" s="126">
        <v>178103455</v>
      </c>
    </row>
    <row r="634" spans="1:8" x14ac:dyDescent="0.2">
      <c r="A634" s="130" t="s">
        <v>281</v>
      </c>
      <c r="B634" s="126">
        <v>378883.91666666669</v>
      </c>
      <c r="C634" s="126">
        <v>787.84217322112954</v>
      </c>
      <c r="D634" s="126">
        <v>3582008739.6624002</v>
      </c>
      <c r="E634" s="126">
        <v>1827697061.6700001</v>
      </c>
      <c r="F634" s="126">
        <v>1509852115.296</v>
      </c>
      <c r="H634" s="126">
        <v>226283942</v>
      </c>
    </row>
    <row r="635" spans="1:8" x14ac:dyDescent="0.2">
      <c r="A635" s="130" t="s">
        <v>282</v>
      </c>
      <c r="B635" s="126">
        <v>403668.16666666669</v>
      </c>
      <c r="C635" s="126">
        <v>853.89299285840798</v>
      </c>
      <c r="D635" s="126">
        <v>4136273027.48</v>
      </c>
      <c r="E635" s="126">
        <v>2072789985.905724</v>
      </c>
      <c r="F635" s="126">
        <v>1957716445.46</v>
      </c>
      <c r="H635" s="126">
        <v>85005320.873879999</v>
      </c>
    </row>
    <row r="636" spans="1:8" x14ac:dyDescent="0.2">
      <c r="A636" s="130" t="s">
        <v>283</v>
      </c>
      <c r="B636" s="126">
        <v>442595.1548548495</v>
      </c>
      <c r="C636" s="126">
        <v>892.60511049402555</v>
      </c>
      <c r="D636" s="126">
        <v>4740752365.2399998</v>
      </c>
      <c r="E636" s="126">
        <v>2371715522.9650002</v>
      </c>
      <c r="F636" s="126">
        <v>2246833413.6199999</v>
      </c>
      <c r="H636" s="126">
        <v>104869709.58499998</v>
      </c>
    </row>
    <row r="637" spans="1:8" x14ac:dyDescent="0.2">
      <c r="A637" s="130" t="s">
        <v>284</v>
      </c>
      <c r="B637" s="126">
        <v>463650</v>
      </c>
      <c r="C637" s="126">
        <v>897.13749779646992</v>
      </c>
      <c r="D637" s="126">
        <v>4991493610.2399998</v>
      </c>
      <c r="E637" s="126">
        <v>2629044656.2231002</v>
      </c>
      <c r="F637" s="126">
        <v>2262102334.4959998</v>
      </c>
      <c r="H637" s="126">
        <v>88127144.212780029</v>
      </c>
    </row>
    <row r="638" spans="1:8" x14ac:dyDescent="0.2">
      <c r="A638" s="130" t="s">
        <v>285</v>
      </c>
      <c r="B638" s="126">
        <v>482861</v>
      </c>
      <c r="C638" s="126">
        <v>896.24783645638536</v>
      </c>
      <c r="D638" s="126">
        <v>5193157518.71</v>
      </c>
      <c r="E638" s="126">
        <v>2553285627.7969999</v>
      </c>
      <c r="F638" s="126">
        <v>2490832940.4879999</v>
      </c>
      <c r="H638" s="126">
        <v>130775844.06999999</v>
      </c>
    </row>
    <row r="639" spans="1:8" x14ac:dyDescent="0.2">
      <c r="A639" s="130" t="s">
        <v>286</v>
      </c>
      <c r="B639" s="126">
        <v>498406</v>
      </c>
      <c r="C639" s="126">
        <v>911.63222334468958</v>
      </c>
      <c r="D639" s="126">
        <v>5452355638.9000006</v>
      </c>
      <c r="E639" s="126">
        <v>2713414526.4125009</v>
      </c>
      <c r="F639" s="126">
        <v>2598356727.0324998</v>
      </c>
      <c r="H639" s="126">
        <v>132972115.85000001</v>
      </c>
    </row>
    <row r="640" spans="1:8" x14ac:dyDescent="0.2">
      <c r="A640" s="130" t="s">
        <v>287</v>
      </c>
      <c r="B640" s="126">
        <v>510155</v>
      </c>
      <c r="C640" s="126">
        <v>954.98205433316025</v>
      </c>
      <c r="D640" s="126">
        <v>5846266439.1400003</v>
      </c>
      <c r="E640" s="126">
        <v>2926160420.4370003</v>
      </c>
      <c r="F640" s="126">
        <v>2762440555.5030003</v>
      </c>
      <c r="H640" s="126">
        <v>131923579.63</v>
      </c>
    </row>
    <row r="641" spans="1:8" x14ac:dyDescent="0.2">
      <c r="A641" s="130" t="s">
        <v>288</v>
      </c>
      <c r="B641" s="126">
        <v>527001</v>
      </c>
      <c r="C641" s="126">
        <v>990.54752346611622</v>
      </c>
      <c r="D641" s="126">
        <v>6264234424.9700003</v>
      </c>
      <c r="E641" s="126">
        <v>3126134145.4667501</v>
      </c>
      <c r="F641" s="126">
        <v>2993679328.6845002</v>
      </c>
      <c r="H641" s="126">
        <v>122945024.96875001</v>
      </c>
    </row>
    <row r="642" spans="1:8" x14ac:dyDescent="0.2">
      <c r="A642" s="130" t="s">
        <v>289</v>
      </c>
      <c r="B642" s="126">
        <v>557337</v>
      </c>
      <c r="C642" s="126">
        <v>1013.542481706084</v>
      </c>
      <c r="D642" s="126">
        <v>6778616713.5194845</v>
      </c>
      <c r="E642" s="126">
        <v>3873541479.2947307</v>
      </c>
      <c r="F642" s="126">
        <v>2785249480.0193205</v>
      </c>
      <c r="H642" s="126">
        <v>111819134.64985617</v>
      </c>
    </row>
    <row r="643" spans="1:8" x14ac:dyDescent="0.2">
      <c r="A643" s="130" t="s">
        <v>290</v>
      </c>
      <c r="B643" s="126">
        <v>608651</v>
      </c>
      <c r="C643" s="126">
        <v>990.67002988302545</v>
      </c>
      <c r="D643" s="126">
        <v>7235667652.3000002</v>
      </c>
      <c r="E643" s="126">
        <v>4443393533.3450537</v>
      </c>
      <c r="F643" s="126">
        <v>2687986325.1877785</v>
      </c>
      <c r="H643" s="126">
        <v>90844643.67929244</v>
      </c>
    </row>
    <row r="644" spans="1:8" x14ac:dyDescent="0.2">
      <c r="A644" s="130" t="s">
        <v>291</v>
      </c>
      <c r="B644" s="126">
        <v>665483.33333333326</v>
      </c>
      <c r="C644" s="126">
        <v>942.93109234391045</v>
      </c>
      <c r="D644" s="126">
        <v>7530059117.2399998</v>
      </c>
      <c r="E644" s="126">
        <v>4495135199.5091133</v>
      </c>
      <c r="F644" s="126">
        <v>2916930203.5325003</v>
      </c>
      <c r="H644" s="126">
        <v>101032546.3130935</v>
      </c>
    </row>
    <row r="645" spans="1:8" x14ac:dyDescent="0.2">
      <c r="A645" s="130" t="s">
        <v>292</v>
      </c>
      <c r="B645" s="126">
        <v>727389.75</v>
      </c>
      <c r="C645" s="126">
        <v>944.14310396409451</v>
      </c>
      <c r="D645" s="126">
        <v>8241120196.2799997</v>
      </c>
      <c r="E645" s="126">
        <v>4112817331.1834993</v>
      </c>
      <c r="F645" s="126">
        <v>3977690708.6115003</v>
      </c>
      <c r="H645" s="126">
        <v>114866354.77</v>
      </c>
    </row>
    <row r="646" spans="1:8" x14ac:dyDescent="0.2">
      <c r="A646" s="130" t="s">
        <v>293</v>
      </c>
      <c r="B646" s="126">
        <v>739157.75</v>
      </c>
      <c r="C646" s="126">
        <v>907.06883318772839</v>
      </c>
      <c r="D646" s="126">
        <v>8045603494.0100002</v>
      </c>
      <c r="E646" s="126">
        <v>4032404925.3420005</v>
      </c>
      <c r="F646" s="126">
        <v>3849094899.9379997</v>
      </c>
      <c r="G646" s="134">
        <v>0</v>
      </c>
      <c r="H646" s="126">
        <v>131207043.79499999</v>
      </c>
    </row>
    <row r="647" spans="1:8" x14ac:dyDescent="0.2">
      <c r="A647" s="130" t="s">
        <v>294</v>
      </c>
      <c r="B647" s="126">
        <v>838255.58333333337</v>
      </c>
      <c r="C647" s="126">
        <v>921.07100442615604</v>
      </c>
      <c r="D647" s="126">
        <v>9265114945.2800007</v>
      </c>
      <c r="E647" s="126">
        <v>4887899724.3560009</v>
      </c>
      <c r="F647" s="126">
        <v>4012534004.309</v>
      </c>
      <c r="G647" s="126">
        <v>177855000</v>
      </c>
      <c r="H647" s="126">
        <v>154475165.435</v>
      </c>
    </row>
    <row r="648" spans="1:8" x14ac:dyDescent="0.2">
      <c r="A648" s="130" t="s">
        <v>295</v>
      </c>
      <c r="B648" s="126">
        <v>1049819</v>
      </c>
      <c r="C648" s="126">
        <v>840.18311909560907</v>
      </c>
      <c r="D648" s="126">
        <v>10584482422.869999</v>
      </c>
      <c r="E648" s="126">
        <v>6047357721.5269995</v>
      </c>
      <c r="F648" s="126">
        <v>4179575408.3779998</v>
      </c>
      <c r="G648" s="126">
        <v>173879464</v>
      </c>
      <c r="H648" s="126">
        <v>153940564.34</v>
      </c>
    </row>
    <row r="649" spans="1:8" x14ac:dyDescent="0.2">
      <c r="A649" s="130" t="s">
        <v>317</v>
      </c>
      <c r="B649" s="126">
        <v>1079400</v>
      </c>
      <c r="C649" s="126">
        <v>866.61870216555485</v>
      </c>
      <c r="D649" s="126">
        <v>11225138725.41</v>
      </c>
      <c r="E649" s="126">
        <v>6403857215.0264997</v>
      </c>
      <c r="F649" s="126">
        <v>3937292001.2484999</v>
      </c>
      <c r="G649" s="126">
        <v>588187547</v>
      </c>
      <c r="H649" s="126">
        <v>219362457.33000001</v>
      </c>
    </row>
    <row r="650" spans="1:8" x14ac:dyDescent="0.2">
      <c r="A650" s="130" t="s">
        <v>316</v>
      </c>
      <c r="B650" s="126">
        <v>1082654</v>
      </c>
      <c r="C650" s="126">
        <v>838.09921697667653</v>
      </c>
      <c r="D650" s="126">
        <v>10888457635.880001</v>
      </c>
      <c r="E650" s="126">
        <v>6226474223.5638924</v>
      </c>
      <c r="F650" s="126">
        <v>4145152618.3094001</v>
      </c>
      <c r="G650" s="126">
        <v>240719858</v>
      </c>
      <c r="H650" s="126">
        <v>159977632.85999998</v>
      </c>
    </row>
    <row r="651" spans="1:8" x14ac:dyDescent="0.2">
      <c r="A651" s="130" t="s">
        <v>358</v>
      </c>
      <c r="B651" s="126">
        <v>1102087</v>
      </c>
      <c r="C651" s="126">
        <v>948.86112605901337</v>
      </c>
      <c r="D651" s="126">
        <v>12548730142.019999</v>
      </c>
      <c r="E651" s="126">
        <v>7080267174.4760466</v>
      </c>
      <c r="F651" s="126">
        <v>4743917866.3640003</v>
      </c>
      <c r="G651" s="126">
        <v>385159000</v>
      </c>
      <c r="H651" s="126">
        <v>203382235.03</v>
      </c>
    </row>
    <row r="652" spans="1:8" x14ac:dyDescent="0.2">
      <c r="A652" s="130" t="s">
        <v>359</v>
      </c>
      <c r="B652" s="126">
        <v>1088692.3333333333</v>
      </c>
      <c r="C652" s="126">
        <v>939.98106549309784</v>
      </c>
      <c r="D652" s="126">
        <v>12280202153.77</v>
      </c>
      <c r="E652" s="126">
        <v>6869162281.8520117</v>
      </c>
      <c r="F652" s="126">
        <v>4699751343.2421007</v>
      </c>
      <c r="G652" s="126">
        <v>438848000</v>
      </c>
      <c r="H652" s="126">
        <v>178628602.5</v>
      </c>
    </row>
    <row r="653" spans="1:8" x14ac:dyDescent="0.2">
      <c r="A653" s="130" t="s">
        <v>373</v>
      </c>
      <c r="B653" s="126">
        <v>1074565.5833333335</v>
      </c>
      <c r="C653" s="126">
        <v>1036.7551125466437</v>
      </c>
      <c r="D653" s="126">
        <v>13368736347.449999</v>
      </c>
      <c r="E653" s="126">
        <v>7819172002.3431978</v>
      </c>
      <c r="F653" s="126">
        <v>4704580116.3463755</v>
      </c>
      <c r="G653" s="126">
        <v>586959000</v>
      </c>
      <c r="H653" s="126">
        <v>168617189.83115199</v>
      </c>
    </row>
    <row r="654" spans="1:8" x14ac:dyDescent="0.2">
      <c r="A654" s="130" t="s">
        <v>374</v>
      </c>
      <c r="B654" s="126">
        <v>1188285.0979786839</v>
      </c>
      <c r="C654" s="126">
        <v>965.19735491379049</v>
      </c>
      <c r="D654" s="126">
        <v>13763155601.430002</v>
      </c>
      <c r="E654" s="126">
        <v>8389945144.265748</v>
      </c>
      <c r="F654" s="126">
        <v>4546666669.2501888</v>
      </c>
      <c r="G654" s="126">
        <v>602583000</v>
      </c>
      <c r="H654" s="126">
        <v>147208326.96351999</v>
      </c>
    </row>
    <row r="655" spans="1:8" x14ac:dyDescent="0.2">
      <c r="A655" s="130" t="s">
        <v>418</v>
      </c>
      <c r="B655" s="126">
        <v>1296589.9177156552</v>
      </c>
      <c r="C655" s="126">
        <v>1059.696083440896</v>
      </c>
      <c r="D655" s="126">
        <v>16487895091.586802</v>
      </c>
      <c r="E655" s="126">
        <v>10845712676.371258</v>
      </c>
      <c r="F655" s="126">
        <v>4812609179.8166332</v>
      </c>
      <c r="G655" s="126">
        <v>602596000</v>
      </c>
      <c r="H655" s="126">
        <v>149776851.73598287</v>
      </c>
    </row>
    <row r="656" spans="1:8" x14ac:dyDescent="0.2">
      <c r="A656" s="130" t="s">
        <v>419</v>
      </c>
      <c r="B656" s="126">
        <v>1394534.8937418533</v>
      </c>
      <c r="C656" s="126">
        <v>1084.1865546749664</v>
      </c>
      <c r="D656" s="126">
        <v>18143231781.840004</v>
      </c>
      <c r="E656" s="126">
        <v>11641856681.229458</v>
      </c>
      <c r="F656" s="126">
        <v>5897746859.302412</v>
      </c>
      <c r="G656" s="126">
        <v>353265000</v>
      </c>
      <c r="H656" s="126">
        <v>173699737.6138944</v>
      </c>
    </row>
    <row r="657" spans="1:8" x14ac:dyDescent="0.2">
      <c r="A657" s="130" t="s">
        <v>475</v>
      </c>
      <c r="B657" s="126">
        <v>1317782.5351679877</v>
      </c>
      <c r="C657" s="126">
        <v>1170.7177158799325</v>
      </c>
      <c r="D657" s="126">
        <v>18513016315.18</v>
      </c>
      <c r="E657" s="126">
        <v>10837519256.551226</v>
      </c>
      <c r="F657" s="126">
        <v>6624417501.7867088</v>
      </c>
      <c r="G657" s="126">
        <v>776054000</v>
      </c>
      <c r="H657" s="126">
        <v>186470850.35188797</v>
      </c>
    </row>
    <row r="658" spans="1:8" x14ac:dyDescent="0.2">
      <c r="A658" s="130" t="s">
        <v>21</v>
      </c>
    </row>
    <row r="659" spans="1:8" x14ac:dyDescent="0.2">
      <c r="A659" s="130" t="s">
        <v>476</v>
      </c>
      <c r="B659" s="126">
        <v>1186689.8550068028</v>
      </c>
      <c r="C659" s="126">
        <v>1390.7424981172364</v>
      </c>
      <c r="D659" s="126">
        <v>19804560161.310505</v>
      </c>
      <c r="E659" s="126">
        <v>11232212662.272112</v>
      </c>
      <c r="F659" s="126">
        <v>7068570152.7357092</v>
      </c>
      <c r="G659" s="126">
        <v>1193661000</v>
      </c>
      <c r="H659" s="126">
        <v>202601286.41961482</v>
      </c>
    </row>
    <row r="660" spans="1:8" x14ac:dyDescent="0.2">
      <c r="A660" s="130" t="s">
        <v>502</v>
      </c>
      <c r="B660" s="126">
        <v>1182759.2435537672</v>
      </c>
      <c r="C660" s="126">
        <v>1523.1845328532931</v>
      </c>
      <c r="D660" s="126">
        <v>21618727030.444313</v>
      </c>
      <c r="E660" s="126">
        <v>12204461384.432005</v>
      </c>
      <c r="F660" s="126">
        <v>8096701607.9426956</v>
      </c>
      <c r="G660" s="126">
        <v>1002715000</v>
      </c>
      <c r="H660" s="126">
        <v>210016424.91856897</v>
      </c>
    </row>
    <row r="661" spans="1:8" x14ac:dyDescent="0.2">
      <c r="A661" s="130" t="s">
        <v>503</v>
      </c>
      <c r="B661" s="126">
        <v>1194453.9160344016</v>
      </c>
      <c r="C661" s="126">
        <v>1589.3565568300301</v>
      </c>
      <c r="D661" s="126">
        <v>22780957959.366989</v>
      </c>
      <c r="E661" s="126">
        <v>12827648662.367912</v>
      </c>
      <c r="F661" s="126">
        <v>8773328378.5873909</v>
      </c>
      <c r="G661" s="126">
        <v>864495000</v>
      </c>
      <c r="H661" s="126">
        <v>207580123.39285561</v>
      </c>
    </row>
    <row r="662" spans="1:8" x14ac:dyDescent="0.2">
      <c r="A662" s="130" t="s">
        <v>526</v>
      </c>
      <c r="B662" s="126">
        <v>1199965.3112793996</v>
      </c>
      <c r="C662" s="126">
        <v>1681.871849566546</v>
      </c>
      <c r="D662" s="126">
        <v>24218254529.966156</v>
      </c>
      <c r="E662" s="126">
        <v>13611216136.713884</v>
      </c>
      <c r="F662" s="126">
        <v>9443693240.0415077</v>
      </c>
      <c r="G662" s="126">
        <v>864495000</v>
      </c>
      <c r="H662" s="126">
        <v>209266991.26530969</v>
      </c>
    </row>
    <row r="663" spans="1:8" x14ac:dyDescent="0.2">
      <c r="A663" s="130" t="s">
        <v>527</v>
      </c>
      <c r="B663" s="126">
        <v>1203730.9820497783</v>
      </c>
      <c r="C663" s="126">
        <v>1789.8223077058187</v>
      </c>
      <c r="D663" s="126">
        <v>25853574769.791912</v>
      </c>
      <c r="E663" s="126">
        <v>14501781374.166859</v>
      </c>
      <c r="F663" s="126">
        <v>10201076621.044935</v>
      </c>
      <c r="G663" s="126">
        <v>864495000</v>
      </c>
      <c r="H663" s="126">
        <v>210892882.29586932</v>
      </c>
    </row>
    <row r="665" spans="1:8" x14ac:dyDescent="0.2">
      <c r="A665" s="125" t="s">
        <v>8</v>
      </c>
      <c r="B665" s="125"/>
      <c r="C665" s="125"/>
      <c r="D665" s="125"/>
      <c r="E665" s="125"/>
      <c r="F665" s="125"/>
      <c r="G665" s="125"/>
    </row>
    <row r="666" spans="1:8" x14ac:dyDescent="0.2">
      <c r="A666" s="125" t="s">
        <v>1</v>
      </c>
      <c r="B666" s="125"/>
      <c r="C666" s="125"/>
      <c r="D666" s="125"/>
      <c r="E666" s="125"/>
      <c r="F666" s="125"/>
      <c r="G666" s="125"/>
    </row>
    <row r="667" spans="1:8" x14ac:dyDescent="0.2">
      <c r="A667" s="125" t="s">
        <v>12</v>
      </c>
      <c r="B667" s="125"/>
      <c r="C667" s="125"/>
      <c r="D667" s="125"/>
      <c r="E667" s="125"/>
      <c r="F667" s="125"/>
      <c r="G667" s="125"/>
    </row>
    <row r="668" spans="1:8" ht="15.75" x14ac:dyDescent="0.25">
      <c r="A668" s="123" t="s">
        <v>430</v>
      </c>
      <c r="B668" s="125"/>
      <c r="C668" s="125"/>
      <c r="D668" s="125"/>
      <c r="E668" s="125"/>
      <c r="F668" s="125"/>
      <c r="G668" s="125"/>
    </row>
    <row r="669" spans="1:8" ht="15" customHeight="1" x14ac:dyDescent="0.2"/>
    <row r="670" spans="1:8" ht="14.1" customHeight="1" x14ac:dyDescent="0.25">
      <c r="E670" s="130" t="s">
        <v>530</v>
      </c>
      <c r="F670" s="130" t="s">
        <v>174</v>
      </c>
      <c r="G670" s="130" t="s">
        <v>252</v>
      </c>
      <c r="H670" s="128"/>
    </row>
    <row r="671" spans="1:8" ht="15.75" x14ac:dyDescent="0.25">
      <c r="A671" s="130" t="s">
        <v>2</v>
      </c>
      <c r="E671" s="130" t="s">
        <v>95</v>
      </c>
      <c r="F671" s="130" t="s">
        <v>175</v>
      </c>
      <c r="G671" s="130" t="s">
        <v>253</v>
      </c>
      <c r="H671" s="128"/>
    </row>
    <row r="672" spans="1:8" ht="15.75" x14ac:dyDescent="0.25">
      <c r="A672" s="130" t="s">
        <v>3</v>
      </c>
      <c r="E672" s="130" t="s">
        <v>158</v>
      </c>
      <c r="F672" s="130" t="s">
        <v>176</v>
      </c>
      <c r="G672" s="130" t="s">
        <v>176</v>
      </c>
      <c r="H672" s="128"/>
    </row>
    <row r="673" spans="1:8" x14ac:dyDescent="0.2">
      <c r="A673" s="130" t="s">
        <v>11</v>
      </c>
      <c r="H673" s="130"/>
    </row>
    <row r="674" spans="1:8" x14ac:dyDescent="0.2">
      <c r="A674" s="130" t="s">
        <v>305</v>
      </c>
      <c r="B674" s="130"/>
      <c r="E674" s="134">
        <v>2487887.0632750001</v>
      </c>
      <c r="H674" s="131"/>
    </row>
    <row r="675" spans="1:8" ht="14.1" customHeight="1" x14ac:dyDescent="0.2">
      <c r="A675" s="130" t="s">
        <v>306</v>
      </c>
      <c r="B675" s="130"/>
      <c r="E675" s="126">
        <v>2226809.9826000002</v>
      </c>
      <c r="H675" s="130"/>
    </row>
    <row r="676" spans="1:8" ht="14.1" customHeight="1" x14ac:dyDescent="0.2">
      <c r="A676" s="130" t="s">
        <v>307</v>
      </c>
      <c r="B676" s="130"/>
      <c r="E676" s="126">
        <v>2045697.1316000002</v>
      </c>
    </row>
    <row r="677" spans="1:8" x14ac:dyDescent="0.2">
      <c r="A677" s="130" t="s">
        <v>308</v>
      </c>
      <c r="B677" s="130"/>
      <c r="E677" s="126">
        <v>1938554.2933999998</v>
      </c>
    </row>
    <row r="678" spans="1:8" x14ac:dyDescent="0.2">
      <c r="A678" s="130" t="s">
        <v>309</v>
      </c>
      <c r="B678" s="130"/>
      <c r="E678" s="126">
        <v>2850576.5904000001</v>
      </c>
    </row>
    <row r="679" spans="1:8" x14ac:dyDescent="0.2">
      <c r="A679" s="130" t="s">
        <v>310</v>
      </c>
      <c r="B679" s="130"/>
      <c r="E679" s="126">
        <v>0</v>
      </c>
    </row>
    <row r="680" spans="1:8" x14ac:dyDescent="0.2">
      <c r="A680" s="130" t="s">
        <v>276</v>
      </c>
      <c r="B680" s="130"/>
      <c r="E680" s="126">
        <v>8579714.7716499995</v>
      </c>
    </row>
    <row r="681" spans="1:8" x14ac:dyDescent="0.2">
      <c r="A681" s="130" t="s">
        <v>277</v>
      </c>
      <c r="B681" s="130"/>
      <c r="E681" s="126">
        <v>4603021.869864</v>
      </c>
    </row>
    <row r="682" spans="1:8" x14ac:dyDescent="0.2">
      <c r="A682" s="130" t="s">
        <v>278</v>
      </c>
      <c r="B682" s="130"/>
      <c r="E682" s="126">
        <v>3733949.091426</v>
      </c>
    </row>
    <row r="683" spans="1:8" x14ac:dyDescent="0.2">
      <c r="A683" s="130" t="s">
        <v>279</v>
      </c>
      <c r="B683" s="130"/>
      <c r="E683" s="126">
        <v>3258015.3657879997</v>
      </c>
    </row>
    <row r="684" spans="1:8" x14ac:dyDescent="0.2">
      <c r="A684" s="130" t="s">
        <v>280</v>
      </c>
      <c r="B684" s="130"/>
      <c r="E684" s="126">
        <v>3287415.5559629994</v>
      </c>
      <c r="F684" s="134">
        <v>7349487.6608999996</v>
      </c>
    </row>
    <row r="685" spans="1:8" x14ac:dyDescent="0.2">
      <c r="A685" s="130" t="s">
        <v>281</v>
      </c>
      <c r="B685" s="130"/>
      <c r="E685" s="126">
        <v>4914567.9923999999</v>
      </c>
      <c r="F685" s="126">
        <v>13261052.704</v>
      </c>
    </row>
    <row r="686" spans="1:8" x14ac:dyDescent="0.2">
      <c r="A686" s="130" t="s">
        <v>282</v>
      </c>
      <c r="B686" s="130"/>
      <c r="E686" s="126">
        <v>9744190.201196</v>
      </c>
      <c r="F686" s="126">
        <v>11017085.039199999</v>
      </c>
    </row>
    <row r="687" spans="1:8" x14ac:dyDescent="0.2">
      <c r="A687" s="130" t="s">
        <v>283</v>
      </c>
      <c r="B687" s="130"/>
      <c r="E687" s="126">
        <v>6258719.0700000003</v>
      </c>
      <c r="F687" s="126">
        <v>11075000</v>
      </c>
    </row>
    <row r="688" spans="1:8" x14ac:dyDescent="0.2">
      <c r="A688" s="130" t="s">
        <v>284</v>
      </c>
      <c r="B688" s="130"/>
      <c r="E688" s="126">
        <v>1745760.4391200002</v>
      </c>
      <c r="F688" s="126">
        <v>10473714.869000001</v>
      </c>
    </row>
    <row r="689" spans="1:7" x14ac:dyDescent="0.2">
      <c r="A689" s="130" t="s">
        <v>285</v>
      </c>
      <c r="B689" s="130"/>
      <c r="E689" s="126">
        <v>5962935.3550000004</v>
      </c>
      <c r="F689" s="126">
        <v>12300171</v>
      </c>
    </row>
    <row r="690" spans="1:7" x14ac:dyDescent="0.2">
      <c r="A690" s="130" t="s">
        <v>286</v>
      </c>
      <c r="B690" s="130"/>
      <c r="E690" s="126">
        <v>7612269.6050000004</v>
      </c>
      <c r="F690" s="126">
        <v>0</v>
      </c>
    </row>
    <row r="691" spans="1:7" x14ac:dyDescent="0.2">
      <c r="A691" s="130" t="s">
        <v>287</v>
      </c>
      <c r="B691" s="130"/>
      <c r="E691" s="126">
        <v>8827883.5700000003</v>
      </c>
      <c r="F691" s="126">
        <v>16914000</v>
      </c>
    </row>
    <row r="692" spans="1:7" x14ac:dyDescent="0.2">
      <c r="A692" s="130" t="s">
        <v>288</v>
      </c>
      <c r="B692" s="130"/>
      <c r="E692" s="126">
        <v>10375925.850000001</v>
      </c>
      <c r="F692" s="126">
        <v>11100000</v>
      </c>
    </row>
    <row r="693" spans="1:7" x14ac:dyDescent="0.2">
      <c r="A693" s="130" t="s">
        <v>289</v>
      </c>
      <c r="B693" s="130"/>
      <c r="E693" s="126">
        <v>7805169.5555771897</v>
      </c>
      <c r="F693" s="126">
        <v>0</v>
      </c>
      <c r="G693" s="134">
        <v>201450</v>
      </c>
    </row>
    <row r="694" spans="1:7" x14ac:dyDescent="0.2">
      <c r="A694" s="130" t="s">
        <v>290</v>
      </c>
      <c r="B694" s="130"/>
      <c r="E694" s="126">
        <v>11547080.087875575</v>
      </c>
      <c r="F694" s="126">
        <v>0</v>
      </c>
      <c r="G694" s="126">
        <v>1896070</v>
      </c>
    </row>
    <row r="695" spans="1:7" x14ac:dyDescent="0.2">
      <c r="A695" s="130" t="s">
        <v>291</v>
      </c>
      <c r="B695" s="130"/>
      <c r="E695" s="126">
        <v>14026169.885291999</v>
      </c>
      <c r="F695" s="126">
        <v>0</v>
      </c>
      <c r="G695" s="126">
        <v>2934998</v>
      </c>
    </row>
    <row r="696" spans="1:7" x14ac:dyDescent="0.2">
      <c r="A696" s="130" t="s">
        <v>292</v>
      </c>
      <c r="B696" s="130"/>
      <c r="E696" s="126">
        <v>26422510.715</v>
      </c>
      <c r="F696" s="126">
        <v>0</v>
      </c>
      <c r="G696" s="126">
        <v>9323291</v>
      </c>
    </row>
    <row r="697" spans="1:7" x14ac:dyDescent="0.2">
      <c r="A697" s="130" t="s">
        <v>293</v>
      </c>
      <c r="B697" s="130"/>
      <c r="E697" s="126">
        <v>25210171.935000002</v>
      </c>
      <c r="F697" s="126">
        <v>0</v>
      </c>
      <c r="G697" s="126">
        <v>7686453</v>
      </c>
    </row>
    <row r="698" spans="1:7" x14ac:dyDescent="0.2">
      <c r="A698" s="130" t="s">
        <v>294</v>
      </c>
      <c r="E698" s="126">
        <v>19841617.18</v>
      </c>
      <c r="F698" s="126">
        <v>0</v>
      </c>
      <c r="G698" s="126">
        <v>12509434</v>
      </c>
    </row>
    <row r="699" spans="1:7" x14ac:dyDescent="0.2">
      <c r="A699" s="130" t="s">
        <v>295</v>
      </c>
      <c r="E699" s="126">
        <v>9295500.6249999981</v>
      </c>
      <c r="F699" s="126">
        <v>0</v>
      </c>
      <c r="G699" s="126">
        <v>20433764</v>
      </c>
    </row>
    <row r="700" spans="1:7" x14ac:dyDescent="0.2">
      <c r="A700" s="130" t="s">
        <v>317</v>
      </c>
      <c r="E700" s="126">
        <v>8144603.8050000016</v>
      </c>
      <c r="F700" s="126">
        <v>0</v>
      </c>
      <c r="G700" s="126">
        <v>68294901</v>
      </c>
    </row>
    <row r="701" spans="1:7" x14ac:dyDescent="0.2">
      <c r="A701" s="130" t="s">
        <v>316</v>
      </c>
      <c r="E701" s="126">
        <v>8364032.1467087176</v>
      </c>
      <c r="F701" s="126">
        <v>0</v>
      </c>
      <c r="G701" s="126">
        <v>107769271</v>
      </c>
    </row>
    <row r="702" spans="1:7" x14ac:dyDescent="0.2">
      <c r="A702" s="130" t="s">
        <v>358</v>
      </c>
      <c r="E702" s="126">
        <v>8850659.1499513518</v>
      </c>
      <c r="F702" s="126">
        <v>0</v>
      </c>
      <c r="G702" s="126">
        <v>127153207</v>
      </c>
    </row>
    <row r="703" spans="1:7" x14ac:dyDescent="0.2">
      <c r="A703" s="130" t="s">
        <v>359</v>
      </c>
      <c r="E703" s="126">
        <v>8389606.175888123</v>
      </c>
      <c r="F703" s="126">
        <v>0</v>
      </c>
      <c r="G703" s="126">
        <v>85422320</v>
      </c>
    </row>
    <row r="704" spans="1:7" x14ac:dyDescent="0.2">
      <c r="A704" s="130" t="s">
        <v>373</v>
      </c>
      <c r="E704" s="126">
        <v>3786111.9292736053</v>
      </c>
      <c r="F704" s="126">
        <v>0</v>
      </c>
      <c r="G704" s="126">
        <v>85621927</v>
      </c>
    </row>
    <row r="705" spans="1:7" x14ac:dyDescent="0.2">
      <c r="A705" s="130" t="s">
        <v>374</v>
      </c>
      <c r="E705" s="126">
        <v>7137610.950545596</v>
      </c>
      <c r="F705" s="126">
        <v>0</v>
      </c>
      <c r="G705" s="126">
        <v>69614850</v>
      </c>
    </row>
    <row r="706" spans="1:7" x14ac:dyDescent="0.2">
      <c r="A706" s="130" t="s">
        <v>418</v>
      </c>
      <c r="E706" s="126">
        <v>9369320.6629287582</v>
      </c>
      <c r="F706" s="126">
        <v>0</v>
      </c>
      <c r="G706" s="126">
        <v>67831063</v>
      </c>
    </row>
    <row r="707" spans="1:7" x14ac:dyDescent="0.2">
      <c r="A707" s="130" t="s">
        <v>419</v>
      </c>
      <c r="E707" s="126">
        <v>10076470.694239164</v>
      </c>
      <c r="F707" s="126">
        <v>0</v>
      </c>
      <c r="G707" s="126">
        <v>66587033</v>
      </c>
    </row>
    <row r="708" spans="1:7" x14ac:dyDescent="0.2">
      <c r="A708" s="130" t="s">
        <v>475</v>
      </c>
      <c r="E708" s="126">
        <v>15168003.490178213</v>
      </c>
      <c r="F708" s="126">
        <v>0</v>
      </c>
      <c r="G708" s="126">
        <v>73386703</v>
      </c>
    </row>
    <row r="709" spans="1:7" x14ac:dyDescent="0.2">
      <c r="A709" s="130" t="s">
        <v>21</v>
      </c>
    </row>
    <row r="710" spans="1:7" x14ac:dyDescent="0.2">
      <c r="A710" s="130" t="s">
        <v>476</v>
      </c>
      <c r="E710" s="126">
        <v>27943378.583742458</v>
      </c>
      <c r="F710" s="126">
        <v>0</v>
      </c>
      <c r="G710" s="126">
        <v>79571681.2988282</v>
      </c>
    </row>
    <row r="711" spans="1:7" x14ac:dyDescent="0.2">
      <c r="A711" s="130" t="s">
        <v>502</v>
      </c>
      <c r="E711" s="126">
        <v>23771323.190043971</v>
      </c>
      <c r="F711" s="126">
        <v>0</v>
      </c>
      <c r="G711" s="126">
        <v>81061289.960896209</v>
      </c>
    </row>
    <row r="712" spans="1:7" x14ac:dyDescent="0.2">
      <c r="A712" s="130" t="s">
        <v>503</v>
      </c>
      <c r="E712" s="126">
        <v>23895446.201718912</v>
      </c>
      <c r="F712" s="126">
        <v>0</v>
      </c>
      <c r="G712" s="126">
        <v>84010348.817309305</v>
      </c>
    </row>
    <row r="713" spans="1:7" x14ac:dyDescent="0.2">
      <c r="A713" s="130" t="s">
        <v>526</v>
      </c>
      <c r="E713" s="126">
        <v>24453009.71197788</v>
      </c>
      <c r="F713" s="126">
        <v>0</v>
      </c>
      <c r="G713" s="126">
        <v>65130152.233181968</v>
      </c>
    </row>
    <row r="714" spans="1:7" x14ac:dyDescent="0.2">
      <c r="A714" s="130" t="s">
        <v>527</v>
      </c>
      <c r="E714" s="126">
        <v>24983109.435085725</v>
      </c>
      <c r="F714" s="126">
        <v>0</v>
      </c>
      <c r="G714" s="126">
        <v>50345782.849164613</v>
      </c>
    </row>
    <row r="716" spans="1:7" x14ac:dyDescent="0.2">
      <c r="A716" s="125" t="s">
        <v>8</v>
      </c>
      <c r="B716" s="125"/>
      <c r="C716" s="125"/>
      <c r="D716" s="125"/>
      <c r="E716" s="125"/>
      <c r="F716" s="125"/>
      <c r="G716" s="125"/>
    </row>
    <row r="717" spans="1:7" x14ac:dyDescent="0.2">
      <c r="A717" s="125" t="s">
        <v>1</v>
      </c>
      <c r="B717" s="125"/>
      <c r="C717" s="125"/>
      <c r="D717" s="125"/>
      <c r="E717" s="125"/>
      <c r="F717" s="125"/>
      <c r="G717" s="125"/>
    </row>
    <row r="718" spans="1:7" ht="15.75" x14ac:dyDescent="0.25">
      <c r="A718" s="123" t="s">
        <v>450</v>
      </c>
      <c r="B718" s="125"/>
      <c r="C718" s="125"/>
      <c r="D718" s="125"/>
      <c r="E718" s="125"/>
      <c r="F718" s="125"/>
      <c r="G718" s="125"/>
    </row>
    <row r="719" spans="1:7" x14ac:dyDescent="0.2">
      <c r="G719" s="135"/>
    </row>
    <row r="720" spans="1:7" x14ac:dyDescent="0.2">
      <c r="A720" s="126" t="s">
        <v>2</v>
      </c>
      <c r="C720" s="130"/>
      <c r="D720" s="130" t="s">
        <v>88</v>
      </c>
      <c r="E720" s="130" t="s">
        <v>159</v>
      </c>
    </row>
    <row r="721" spans="1:8" x14ac:dyDescent="0.2">
      <c r="A721" s="126" t="s">
        <v>3</v>
      </c>
      <c r="C721" s="130"/>
      <c r="D721" s="130" t="s">
        <v>147</v>
      </c>
      <c r="E721" s="130" t="s">
        <v>160</v>
      </c>
    </row>
    <row r="722" spans="1:8" x14ac:dyDescent="0.2">
      <c r="A722" s="126" t="s">
        <v>11</v>
      </c>
      <c r="C722" s="130"/>
      <c r="D722" s="130" t="s">
        <v>148</v>
      </c>
      <c r="E722" s="130" t="s">
        <v>161</v>
      </c>
    </row>
    <row r="723" spans="1:8" x14ac:dyDescent="0.2">
      <c r="A723" s="130"/>
      <c r="C723" s="130"/>
      <c r="D723" s="130" t="s">
        <v>124</v>
      </c>
      <c r="E723" s="130" t="s">
        <v>162</v>
      </c>
    </row>
    <row r="724" spans="1:8" x14ac:dyDescent="0.2">
      <c r="A724" s="130" t="s">
        <v>307</v>
      </c>
      <c r="C724" s="130"/>
      <c r="D724" s="134">
        <v>78068113</v>
      </c>
    </row>
    <row r="725" spans="1:8" x14ac:dyDescent="0.2">
      <c r="A725" s="130" t="s">
        <v>308</v>
      </c>
      <c r="C725" s="130"/>
      <c r="D725" s="126">
        <v>87934203</v>
      </c>
      <c r="E725" s="134"/>
      <c r="H725" s="134"/>
    </row>
    <row r="726" spans="1:8" x14ac:dyDescent="0.2">
      <c r="A726" s="130" t="s">
        <v>309</v>
      </c>
      <c r="C726" s="130"/>
      <c r="D726" s="126">
        <v>96900107</v>
      </c>
      <c r="E726" s="134">
        <v>1331605</v>
      </c>
    </row>
    <row r="727" spans="1:8" x14ac:dyDescent="0.2">
      <c r="A727" s="130" t="s">
        <v>310</v>
      </c>
      <c r="C727" s="130"/>
      <c r="D727" s="126">
        <v>105438264.65425</v>
      </c>
      <c r="E727" s="126">
        <v>7772277.8457500003</v>
      </c>
    </row>
    <row r="728" spans="1:8" x14ac:dyDescent="0.2">
      <c r="A728" s="130" t="s">
        <v>276</v>
      </c>
      <c r="C728" s="130"/>
      <c r="D728" s="126">
        <v>107141138.34503716</v>
      </c>
      <c r="E728" s="126">
        <v>28514943.654962834</v>
      </c>
    </row>
    <row r="729" spans="1:8" x14ac:dyDescent="0.2">
      <c r="A729" s="130" t="s">
        <v>277</v>
      </c>
      <c r="C729" s="130"/>
      <c r="D729" s="126">
        <v>132039313</v>
      </c>
      <c r="E729" s="126">
        <v>31616489.170153163</v>
      </c>
    </row>
    <row r="730" spans="1:8" x14ac:dyDescent="0.2">
      <c r="A730" s="130" t="s">
        <v>278</v>
      </c>
      <c r="C730" s="130"/>
      <c r="D730" s="126">
        <v>133827068.68828332</v>
      </c>
      <c r="E730" s="126">
        <v>29358350.593087997</v>
      </c>
      <c r="H730" s="134"/>
    </row>
    <row r="731" spans="1:8" x14ac:dyDescent="0.2">
      <c r="A731" s="130" t="s">
        <v>279</v>
      </c>
      <c r="C731" s="130"/>
      <c r="D731" s="126">
        <v>136592511</v>
      </c>
      <c r="E731" s="126">
        <v>33960214.722233668</v>
      </c>
    </row>
    <row r="732" spans="1:8" x14ac:dyDescent="0.2">
      <c r="A732" s="130" t="s">
        <v>280</v>
      </c>
      <c r="C732" s="130"/>
      <c r="D732" s="126">
        <v>143685947</v>
      </c>
      <c r="E732" s="126">
        <v>34373117.210283831</v>
      </c>
    </row>
    <row r="733" spans="1:8" x14ac:dyDescent="0.2">
      <c r="A733" s="130" t="s">
        <v>281</v>
      </c>
      <c r="C733" s="130"/>
      <c r="D733" s="126">
        <v>162920794</v>
      </c>
      <c r="E733" s="126">
        <v>73641261.9876315</v>
      </c>
    </row>
    <row r="734" spans="1:8" x14ac:dyDescent="0.2">
      <c r="A734" s="130" t="s">
        <v>282</v>
      </c>
      <c r="E734" s="126">
        <v>85005320.873879999</v>
      </c>
    </row>
    <row r="735" spans="1:8" x14ac:dyDescent="0.2">
      <c r="A735" s="130" t="s">
        <v>283</v>
      </c>
      <c r="E735" s="126">
        <v>104869709.58499998</v>
      </c>
    </row>
    <row r="736" spans="1:8" x14ac:dyDescent="0.2">
      <c r="A736" s="130" t="s">
        <v>284</v>
      </c>
      <c r="E736" s="126">
        <v>88127144.212780029</v>
      </c>
    </row>
    <row r="737" spans="1:5" x14ac:dyDescent="0.2">
      <c r="A737" s="130" t="s">
        <v>285</v>
      </c>
      <c r="E737" s="126">
        <v>130775844.06999999</v>
      </c>
    </row>
    <row r="738" spans="1:5" x14ac:dyDescent="0.2">
      <c r="A738" s="130" t="s">
        <v>286</v>
      </c>
      <c r="E738" s="126">
        <v>132972115.85000001</v>
      </c>
    </row>
    <row r="739" spans="1:5" x14ac:dyDescent="0.2">
      <c r="A739" s="130" t="s">
        <v>287</v>
      </c>
      <c r="E739" s="126">
        <v>131923579.63</v>
      </c>
    </row>
    <row r="740" spans="1:5" x14ac:dyDescent="0.2">
      <c r="A740" s="130" t="s">
        <v>288</v>
      </c>
      <c r="E740" s="126">
        <v>122945024.96875001</v>
      </c>
    </row>
    <row r="741" spans="1:5" x14ac:dyDescent="0.2">
      <c r="A741" s="130" t="s">
        <v>289</v>
      </c>
      <c r="E741" s="126">
        <v>111819134.64985617</v>
      </c>
    </row>
    <row r="742" spans="1:5" x14ac:dyDescent="0.2">
      <c r="A742" s="130" t="s">
        <v>290</v>
      </c>
      <c r="E742" s="126">
        <v>90844643.67929244</v>
      </c>
    </row>
    <row r="743" spans="1:5" x14ac:dyDescent="0.2">
      <c r="A743" s="130" t="s">
        <v>291</v>
      </c>
      <c r="E743" s="126">
        <v>101032546.3130935</v>
      </c>
    </row>
    <row r="744" spans="1:5" x14ac:dyDescent="0.2">
      <c r="A744" s="130" t="s">
        <v>292</v>
      </c>
      <c r="E744" s="126">
        <v>114866354.77</v>
      </c>
    </row>
    <row r="745" spans="1:5" x14ac:dyDescent="0.2">
      <c r="A745" s="130" t="s">
        <v>293</v>
      </c>
      <c r="E745" s="126">
        <v>131207043.79499999</v>
      </c>
    </row>
    <row r="746" spans="1:5" x14ac:dyDescent="0.2">
      <c r="A746" s="130" t="s">
        <v>294</v>
      </c>
      <c r="E746" s="126">
        <v>154475165.435</v>
      </c>
    </row>
    <row r="747" spans="1:5" x14ac:dyDescent="0.2">
      <c r="A747" s="130" t="s">
        <v>295</v>
      </c>
      <c r="E747" s="126">
        <v>153940564.34</v>
      </c>
    </row>
    <row r="748" spans="1:5" x14ac:dyDescent="0.2">
      <c r="A748" s="130" t="s">
        <v>317</v>
      </c>
      <c r="E748" s="126">
        <v>219362457.33000001</v>
      </c>
    </row>
    <row r="749" spans="1:5" x14ac:dyDescent="0.2">
      <c r="A749" s="130" t="s">
        <v>316</v>
      </c>
      <c r="E749" s="126">
        <v>159977632.85999998</v>
      </c>
    </row>
    <row r="750" spans="1:5" x14ac:dyDescent="0.2">
      <c r="A750" s="130" t="s">
        <v>358</v>
      </c>
      <c r="E750" s="126">
        <v>203382235.03</v>
      </c>
    </row>
    <row r="751" spans="1:5" x14ac:dyDescent="0.2">
      <c r="A751" s="130" t="s">
        <v>359</v>
      </c>
      <c r="E751" s="126">
        <v>178628602.5</v>
      </c>
    </row>
    <row r="752" spans="1:5" x14ac:dyDescent="0.2">
      <c r="A752" s="130" t="s">
        <v>373</v>
      </c>
      <c r="E752" s="126">
        <v>168617189.83115199</v>
      </c>
    </row>
    <row r="753" spans="1:7" x14ac:dyDescent="0.2">
      <c r="A753" s="130" t="s">
        <v>374</v>
      </c>
      <c r="E753" s="126">
        <v>147208326.96351999</v>
      </c>
    </row>
    <row r="754" spans="1:7" x14ac:dyDescent="0.2">
      <c r="A754" s="130" t="s">
        <v>418</v>
      </c>
      <c r="E754" s="126">
        <v>149776851.73598287</v>
      </c>
    </row>
    <row r="755" spans="1:7" x14ac:dyDescent="0.2">
      <c r="A755" s="130" t="s">
        <v>419</v>
      </c>
      <c r="E755" s="126">
        <v>173699737.6138944</v>
      </c>
    </row>
    <row r="756" spans="1:7" x14ac:dyDescent="0.2">
      <c r="A756" s="130" t="s">
        <v>475</v>
      </c>
      <c r="E756" s="126">
        <v>186470850.35188797</v>
      </c>
    </row>
    <row r="757" spans="1:7" x14ac:dyDescent="0.2">
      <c r="A757" s="130" t="s">
        <v>21</v>
      </c>
    </row>
    <row r="758" spans="1:7" x14ac:dyDescent="0.2">
      <c r="A758" s="130" t="s">
        <v>476</v>
      </c>
      <c r="E758" s="126">
        <v>202601286.41961491</v>
      </c>
    </row>
    <row r="759" spans="1:7" x14ac:dyDescent="0.2">
      <c r="A759" s="130" t="s">
        <v>502</v>
      </c>
      <c r="E759" s="126">
        <v>210016424.91856876</v>
      </c>
    </row>
    <row r="760" spans="1:7" x14ac:dyDescent="0.2">
      <c r="A760" s="130" t="s">
        <v>503</v>
      </c>
      <c r="E760" s="126">
        <v>207580123.39285544</v>
      </c>
    </row>
    <row r="761" spans="1:7" x14ac:dyDescent="0.2">
      <c r="A761" s="130" t="s">
        <v>526</v>
      </c>
      <c r="E761" s="126">
        <v>209266991.26530927</v>
      </c>
    </row>
    <row r="762" spans="1:7" x14ac:dyDescent="0.2">
      <c r="A762" s="130" t="s">
        <v>527</v>
      </c>
      <c r="E762" s="126">
        <v>210892882.29586956</v>
      </c>
    </row>
    <row r="763" spans="1:7" x14ac:dyDescent="0.2">
      <c r="A763" s="130"/>
    </row>
    <row r="764" spans="1:7" x14ac:dyDescent="0.2">
      <c r="A764" s="125" t="s">
        <v>14</v>
      </c>
      <c r="B764" s="125"/>
      <c r="C764" s="125"/>
      <c r="D764" s="125"/>
      <c r="E764" s="125"/>
      <c r="F764" s="125"/>
      <c r="G764" s="125"/>
    </row>
    <row r="766" spans="1:7" x14ac:dyDescent="0.2">
      <c r="B766" s="130" t="s">
        <v>101</v>
      </c>
    </row>
    <row r="767" spans="1:7" x14ac:dyDescent="0.2">
      <c r="A767" s="126" t="s">
        <v>2</v>
      </c>
      <c r="B767" s="130" t="s">
        <v>102</v>
      </c>
      <c r="C767" s="130" t="s">
        <v>101</v>
      </c>
      <c r="D767" s="130" t="s">
        <v>101</v>
      </c>
      <c r="E767" s="130" t="s">
        <v>101</v>
      </c>
      <c r="F767" s="130" t="s">
        <v>177</v>
      </c>
      <c r="G767" s="130" t="s">
        <v>88</v>
      </c>
    </row>
    <row r="768" spans="1:7" x14ac:dyDescent="0.2">
      <c r="A768" s="126" t="s">
        <v>3</v>
      </c>
      <c r="B768" s="130" t="s">
        <v>103</v>
      </c>
      <c r="C768" s="130" t="s">
        <v>122</v>
      </c>
      <c r="D768" s="130" t="s">
        <v>149</v>
      </c>
      <c r="E768" s="130" t="s">
        <v>163</v>
      </c>
      <c r="F768" s="130" t="s">
        <v>178</v>
      </c>
      <c r="G768" s="130" t="s">
        <v>182</v>
      </c>
    </row>
    <row r="769" spans="1:7" x14ac:dyDescent="0.2">
      <c r="A769" s="126" t="s">
        <v>11</v>
      </c>
      <c r="B769" s="130" t="s">
        <v>104</v>
      </c>
      <c r="C769" s="130" t="s">
        <v>123</v>
      </c>
      <c r="D769" s="130" t="s">
        <v>123</v>
      </c>
      <c r="E769" s="130" t="s">
        <v>164</v>
      </c>
      <c r="F769" s="130" t="s">
        <v>179</v>
      </c>
      <c r="G769" s="130" t="s">
        <v>160</v>
      </c>
    </row>
    <row r="770" spans="1:7" x14ac:dyDescent="0.2">
      <c r="B770" s="130" t="s">
        <v>446</v>
      </c>
      <c r="C770" s="130" t="s">
        <v>447</v>
      </c>
      <c r="D770" s="130" t="s">
        <v>447</v>
      </c>
      <c r="E770" s="130" t="s">
        <v>447</v>
      </c>
      <c r="F770" s="130" t="s">
        <v>447</v>
      </c>
      <c r="G770" s="130" t="s">
        <v>161</v>
      </c>
    </row>
    <row r="771" spans="1:7" x14ac:dyDescent="0.2">
      <c r="A771" s="130"/>
      <c r="B771" s="130" t="s">
        <v>99</v>
      </c>
      <c r="C771" s="130" t="s">
        <v>124</v>
      </c>
      <c r="D771" s="130" t="s">
        <v>124</v>
      </c>
      <c r="E771" s="130" t="s">
        <v>124</v>
      </c>
      <c r="F771" s="130" t="s">
        <v>124</v>
      </c>
      <c r="G771" s="130" t="s">
        <v>162</v>
      </c>
    </row>
    <row r="772" spans="1:7" x14ac:dyDescent="0.2">
      <c r="A772" s="130"/>
    </row>
    <row r="773" spans="1:7" x14ac:dyDescent="0.2">
      <c r="A773" s="130" t="s">
        <v>310</v>
      </c>
      <c r="B773" s="134"/>
      <c r="C773" s="134"/>
      <c r="G773" s="134">
        <v>7772277.8457500003</v>
      </c>
    </row>
    <row r="774" spans="1:7" x14ac:dyDescent="0.2">
      <c r="A774" s="130" t="s">
        <v>276</v>
      </c>
      <c r="G774" s="126">
        <v>28514943.654962834</v>
      </c>
    </row>
    <row r="775" spans="1:7" x14ac:dyDescent="0.2">
      <c r="A775" s="130" t="s">
        <v>277</v>
      </c>
      <c r="G775" s="126">
        <v>31616489.170153163</v>
      </c>
    </row>
    <row r="776" spans="1:7" x14ac:dyDescent="0.2">
      <c r="A776" s="130" t="s">
        <v>278</v>
      </c>
      <c r="B776" s="134">
        <v>1468693.5950500001</v>
      </c>
      <c r="C776" s="134">
        <v>27889656.998037998</v>
      </c>
      <c r="G776" s="126">
        <v>29358350.593087997</v>
      </c>
    </row>
    <row r="777" spans="1:7" x14ac:dyDescent="0.2">
      <c r="A777" s="130" t="s">
        <v>279</v>
      </c>
      <c r="B777" s="126">
        <v>1251366.2012499999</v>
      </c>
      <c r="C777" s="126">
        <v>32708848.520983666</v>
      </c>
      <c r="G777" s="126">
        <v>33960214.722233668</v>
      </c>
    </row>
    <row r="778" spans="1:7" x14ac:dyDescent="0.2">
      <c r="A778" s="130" t="s">
        <v>280</v>
      </c>
      <c r="B778" s="126">
        <v>1222298</v>
      </c>
      <c r="C778" s="126">
        <v>33150819.449158832</v>
      </c>
      <c r="G778" s="126">
        <v>34373117.449158832</v>
      </c>
    </row>
    <row r="779" spans="1:7" x14ac:dyDescent="0.2">
      <c r="A779" s="130" t="s">
        <v>281</v>
      </c>
      <c r="B779" s="126">
        <v>1282108</v>
      </c>
      <c r="C779" s="126">
        <v>47591243.535951503</v>
      </c>
      <c r="D779" s="134">
        <v>24427053.138880003</v>
      </c>
      <c r="F779" s="134">
        <v>340857.31279999996</v>
      </c>
      <c r="G779" s="126">
        <v>73641261.9876315</v>
      </c>
    </row>
    <row r="780" spans="1:7" x14ac:dyDescent="0.2">
      <c r="A780" s="130" t="s">
        <v>282</v>
      </c>
      <c r="B780" s="126">
        <v>1521492.4098000005</v>
      </c>
      <c r="C780" s="126">
        <v>49778291.608671993</v>
      </c>
      <c r="D780" s="126">
        <v>25173836.637488</v>
      </c>
      <c r="E780" s="134">
        <v>5155354.6664839983</v>
      </c>
      <c r="F780" s="126">
        <v>3376345.5514359996</v>
      </c>
      <c r="G780" s="126">
        <v>85005320.873879999</v>
      </c>
    </row>
    <row r="781" spans="1:7" x14ac:dyDescent="0.2">
      <c r="A781" s="130" t="s">
        <v>283</v>
      </c>
      <c r="B781" s="126">
        <v>2131797.75</v>
      </c>
      <c r="C781" s="126">
        <v>57042316.989999995</v>
      </c>
      <c r="D781" s="126">
        <v>29563259.234999999</v>
      </c>
      <c r="E781" s="126">
        <v>9623835.3999999911</v>
      </c>
      <c r="F781" s="126">
        <v>6508500.2100000009</v>
      </c>
      <c r="G781" s="126">
        <v>104869709.58499998</v>
      </c>
    </row>
    <row r="782" spans="1:7" x14ac:dyDescent="0.2">
      <c r="A782" s="130" t="s">
        <v>284</v>
      </c>
      <c r="B782" s="126">
        <v>3440552.91</v>
      </c>
      <c r="C782" s="126">
        <v>40077062.903835006</v>
      </c>
      <c r="D782" s="126">
        <v>27344224.236455005</v>
      </c>
      <c r="E782" s="126">
        <v>7801484.2085650116</v>
      </c>
      <c r="F782" s="126">
        <v>9463819.9539250005</v>
      </c>
      <c r="G782" s="126">
        <v>88127144.212780029</v>
      </c>
    </row>
    <row r="783" spans="1:7" x14ac:dyDescent="0.2">
      <c r="A783" s="130" t="s">
        <v>285</v>
      </c>
      <c r="B783" s="126">
        <v>19877313.170000002</v>
      </c>
      <c r="C783" s="126">
        <v>46705639.765000001</v>
      </c>
      <c r="D783" s="126">
        <v>33780085.454999998</v>
      </c>
      <c r="E783" s="126">
        <v>13824543.324999988</v>
      </c>
      <c r="F783" s="126">
        <v>16588262.354999999</v>
      </c>
      <c r="G783" s="126">
        <v>130775844.06999999</v>
      </c>
    </row>
    <row r="784" spans="1:7" x14ac:dyDescent="0.2">
      <c r="A784" s="130" t="s">
        <v>286</v>
      </c>
      <c r="B784" s="126">
        <v>16180922</v>
      </c>
      <c r="C784" s="126">
        <v>44983182.715000004</v>
      </c>
      <c r="D784" s="126">
        <v>32109955.105</v>
      </c>
      <c r="E784" s="126">
        <v>20062714.085000008</v>
      </c>
      <c r="F784" s="126">
        <v>19635341.945</v>
      </c>
      <c r="G784" s="126">
        <v>132972115.85000001</v>
      </c>
    </row>
    <row r="785" spans="1:7" x14ac:dyDescent="0.2">
      <c r="A785" s="130" t="s">
        <v>287</v>
      </c>
      <c r="B785" s="126">
        <v>15196684.09</v>
      </c>
      <c r="C785" s="126">
        <v>38344448.234999999</v>
      </c>
      <c r="D785" s="126">
        <v>31023616.725000001</v>
      </c>
      <c r="E785" s="126">
        <v>26601152.284999996</v>
      </c>
      <c r="F785" s="126">
        <v>20757678.294999998</v>
      </c>
      <c r="G785" s="126">
        <v>131923579.63</v>
      </c>
    </row>
    <row r="786" spans="1:7" x14ac:dyDescent="0.2">
      <c r="A786" s="130" t="s">
        <v>288</v>
      </c>
      <c r="B786" s="126">
        <v>15223448.848750001</v>
      </c>
      <c r="C786" s="126">
        <v>31540295.030000001</v>
      </c>
      <c r="D786" s="126">
        <v>30933605.34</v>
      </c>
      <c r="E786" s="126">
        <v>23141979.330000013</v>
      </c>
      <c r="F786" s="126">
        <v>22105696.419999998</v>
      </c>
      <c r="G786" s="126">
        <v>122945024.96875001</v>
      </c>
    </row>
    <row r="787" spans="1:7" x14ac:dyDescent="0.2">
      <c r="A787" s="130" t="s">
        <v>289</v>
      </c>
      <c r="B787" s="126">
        <v>13597840.153634559</v>
      </c>
      <c r="C787" s="126">
        <v>36091643.169864289</v>
      </c>
      <c r="D787" s="126">
        <v>32308907.212890632</v>
      </c>
      <c r="E787" s="126">
        <v>9411599.7953805774</v>
      </c>
      <c r="F787" s="126">
        <v>20409144.318086103</v>
      </c>
      <c r="G787" s="126">
        <v>111819134.64985617</v>
      </c>
    </row>
    <row r="788" spans="1:7" x14ac:dyDescent="0.2">
      <c r="A788" s="130" t="s">
        <v>290</v>
      </c>
      <c r="B788" s="126">
        <v>10995498.497216189</v>
      </c>
      <c r="C788" s="126">
        <v>25002358.514506854</v>
      </c>
      <c r="D788" s="126">
        <v>24064179.635393545</v>
      </c>
      <c r="E788" s="126">
        <v>10479418.619777888</v>
      </c>
      <c r="F788" s="126">
        <v>20303188.41239797</v>
      </c>
      <c r="G788" s="126">
        <v>90844643.67929244</v>
      </c>
    </row>
    <row r="789" spans="1:7" x14ac:dyDescent="0.2">
      <c r="A789" s="130" t="s">
        <v>291</v>
      </c>
      <c r="B789" s="126">
        <v>10447545.9758815</v>
      </c>
      <c r="C789" s="126">
        <v>22497426.809567999</v>
      </c>
      <c r="D789" s="126">
        <v>24490942.667675994</v>
      </c>
      <c r="E789" s="126">
        <v>21196968.897924006</v>
      </c>
      <c r="F789" s="126">
        <v>22399661.962044001</v>
      </c>
      <c r="G789" s="126">
        <v>101032546.3130935</v>
      </c>
    </row>
    <row r="790" spans="1:7" x14ac:dyDescent="0.2">
      <c r="A790" s="130" t="s">
        <v>292</v>
      </c>
      <c r="B790" s="126">
        <v>12962957</v>
      </c>
      <c r="C790" s="126">
        <v>32803315.549999997</v>
      </c>
      <c r="D790" s="126">
        <v>29532149.614999998</v>
      </c>
      <c r="E790" s="126">
        <v>8748095.950000003</v>
      </c>
      <c r="F790" s="126">
        <v>30819836.655000001</v>
      </c>
      <c r="G790" s="126">
        <v>114866354.77</v>
      </c>
    </row>
    <row r="791" spans="1:7" x14ac:dyDescent="0.2">
      <c r="A791" s="130" t="s">
        <v>293</v>
      </c>
      <c r="B791" s="126">
        <v>12840900</v>
      </c>
      <c r="C791" s="126">
        <v>28009730.164999999</v>
      </c>
      <c r="D791" s="126">
        <v>27417402.984999999</v>
      </c>
      <c r="E791" s="126">
        <v>27327440.804999992</v>
      </c>
      <c r="F791" s="126">
        <v>35611569.840000004</v>
      </c>
      <c r="G791" s="126">
        <v>131207043.79499999</v>
      </c>
    </row>
    <row r="792" spans="1:7" x14ac:dyDescent="0.2">
      <c r="A792" s="130" t="s">
        <v>294</v>
      </c>
      <c r="B792" s="126">
        <v>12837876</v>
      </c>
      <c r="C792" s="126">
        <v>31446231.59</v>
      </c>
      <c r="D792" s="126">
        <v>25663631.359999999</v>
      </c>
      <c r="E792" s="126">
        <v>41369247.004999995</v>
      </c>
      <c r="F792" s="126">
        <v>43158179.480000004</v>
      </c>
      <c r="G792" s="126">
        <v>154475165.435</v>
      </c>
    </row>
    <row r="793" spans="1:7" x14ac:dyDescent="0.2">
      <c r="A793" s="130" t="s">
        <v>295</v>
      </c>
      <c r="B793" s="126">
        <v>12687920.319999998</v>
      </c>
      <c r="C793" s="126">
        <v>34948216.200000003</v>
      </c>
      <c r="D793" s="126">
        <v>26799018.595000003</v>
      </c>
      <c r="E793" s="126">
        <v>28942799.420000002</v>
      </c>
      <c r="F793" s="126">
        <v>50562609.805</v>
      </c>
      <c r="G793" s="126">
        <v>153940564.34</v>
      </c>
    </row>
    <row r="794" spans="1:7" x14ac:dyDescent="0.2">
      <c r="A794" s="130" t="s">
        <v>317</v>
      </c>
      <c r="B794" s="126">
        <v>12580750.65</v>
      </c>
      <c r="C794" s="126">
        <v>35522836.454999998</v>
      </c>
      <c r="D794" s="126">
        <v>24972905.02</v>
      </c>
      <c r="E794" s="126">
        <v>101083302.88500001</v>
      </c>
      <c r="F794" s="126">
        <v>45202662.32</v>
      </c>
      <c r="G794" s="126">
        <v>219362457.33000001</v>
      </c>
    </row>
    <row r="795" spans="1:7" x14ac:dyDescent="0.2">
      <c r="A795" s="130" t="s">
        <v>316</v>
      </c>
      <c r="B795" s="126">
        <v>13065862.35</v>
      </c>
      <c r="C795" s="126">
        <v>39720562.445</v>
      </c>
      <c r="D795" s="126">
        <v>25539402.445</v>
      </c>
      <c r="E795" s="126">
        <v>26754834.629999995</v>
      </c>
      <c r="F795" s="126">
        <v>54896970.990000002</v>
      </c>
      <c r="G795" s="126">
        <v>159977632.85999998</v>
      </c>
    </row>
    <row r="796" spans="1:7" x14ac:dyDescent="0.2">
      <c r="A796" s="130" t="s">
        <v>358</v>
      </c>
      <c r="B796" s="126">
        <v>13052069.709999999</v>
      </c>
      <c r="C796" s="126">
        <v>40675708.589999996</v>
      </c>
      <c r="D796" s="126">
        <v>26282060.490000002</v>
      </c>
      <c r="E796" s="126">
        <v>68035881.054999992</v>
      </c>
      <c r="F796" s="126">
        <v>55336515.185000002</v>
      </c>
      <c r="G796" s="126">
        <v>203382235.03</v>
      </c>
    </row>
    <row r="797" spans="1:7" x14ac:dyDescent="0.2">
      <c r="A797" s="130" t="s">
        <v>359</v>
      </c>
      <c r="B797" s="126">
        <v>14366433.739999998</v>
      </c>
      <c r="C797" s="126">
        <v>41814534.094999999</v>
      </c>
      <c r="D797" s="126">
        <v>26241299.945</v>
      </c>
      <c r="E797" s="126">
        <v>45892491.349999994</v>
      </c>
      <c r="F797" s="126">
        <v>50313843.369999997</v>
      </c>
      <c r="G797" s="126">
        <v>178628602.5</v>
      </c>
    </row>
    <row r="798" spans="1:7" x14ac:dyDescent="0.2">
      <c r="A798" s="130" t="s">
        <v>373</v>
      </c>
      <c r="B798" s="126">
        <v>13600277.029999999</v>
      </c>
      <c r="C798" s="126">
        <v>40597045.535375997</v>
      </c>
      <c r="D798" s="126">
        <v>22828761.532368001</v>
      </c>
      <c r="E798" s="126">
        <v>44163606.388160005</v>
      </c>
      <c r="F798" s="126">
        <v>47427499.345247991</v>
      </c>
      <c r="G798" s="126">
        <v>168617189.83115199</v>
      </c>
    </row>
    <row r="799" spans="1:7" x14ac:dyDescent="0.2">
      <c r="A799" s="130" t="s">
        <v>374</v>
      </c>
      <c r="B799" s="126">
        <v>11344719.280000001</v>
      </c>
      <c r="C799" s="126">
        <v>40657386.375899993</v>
      </c>
      <c r="D799" s="126">
        <v>21987040.494419996</v>
      </c>
      <c r="E799" s="126">
        <v>42863025.661800012</v>
      </c>
      <c r="F799" s="126">
        <v>30356155.151399992</v>
      </c>
      <c r="G799" s="126">
        <v>147208326.96351999</v>
      </c>
    </row>
    <row r="800" spans="1:7" x14ac:dyDescent="0.2">
      <c r="A800" s="130" t="s">
        <v>418</v>
      </c>
      <c r="B800" s="126">
        <v>11528458.618999999</v>
      </c>
      <c r="C800" s="126">
        <v>37601759.947309792</v>
      </c>
      <c r="D800" s="126">
        <v>19456385.503525082</v>
      </c>
      <c r="E800" s="126">
        <v>39794352.021834135</v>
      </c>
      <c r="F800" s="126">
        <v>41395895.644313864</v>
      </c>
      <c r="G800" s="126">
        <v>149776851.73598287</v>
      </c>
    </row>
    <row r="801" spans="1:7" x14ac:dyDescent="0.2">
      <c r="A801" s="130" t="s">
        <v>419</v>
      </c>
      <c r="B801" s="126">
        <v>13058141.318300001</v>
      </c>
      <c r="C801" s="126">
        <v>39250396.201442152</v>
      </c>
      <c r="D801" s="126">
        <v>18237005.104476135</v>
      </c>
      <c r="E801" s="126">
        <v>51162589.913236275</v>
      </c>
      <c r="F801" s="126">
        <v>51991605.076439828</v>
      </c>
      <c r="G801" s="126">
        <v>173699737.6138944</v>
      </c>
    </row>
    <row r="802" spans="1:7" x14ac:dyDescent="0.2">
      <c r="A802" s="130" t="s">
        <v>475</v>
      </c>
      <c r="B802" s="126">
        <v>15392539.23</v>
      </c>
      <c r="C802" s="126">
        <v>42435557.043410696</v>
      </c>
      <c r="D802" s="126">
        <v>21775014.010990184</v>
      </c>
      <c r="E802" s="126">
        <v>36520733.991841048</v>
      </c>
      <c r="F802" s="126">
        <v>70347006.075646043</v>
      </c>
      <c r="G802" s="126">
        <v>186470850.35188797</v>
      </c>
    </row>
    <row r="803" spans="1:7" x14ac:dyDescent="0.2">
      <c r="A803" s="130" t="s">
        <v>21</v>
      </c>
    </row>
    <row r="804" spans="1:7" x14ac:dyDescent="0.2">
      <c r="A804" s="130" t="s">
        <v>476</v>
      </c>
      <c r="B804" s="126">
        <v>16093358.792600002</v>
      </c>
      <c r="C804" s="126">
        <v>44783070.1789134</v>
      </c>
      <c r="D804" s="126">
        <v>24912860.511707865</v>
      </c>
      <c r="E804" s="126">
        <v>46552269.141451061</v>
      </c>
      <c r="F804" s="126">
        <v>70259727.794942573</v>
      </c>
      <c r="G804" s="126">
        <v>202601286.41961491</v>
      </c>
    </row>
    <row r="805" spans="1:7" x14ac:dyDescent="0.2">
      <c r="A805" s="130" t="s">
        <v>502</v>
      </c>
      <c r="B805" s="126">
        <v>16971010.3475</v>
      </c>
      <c r="C805" s="126">
        <v>46544169.715890869</v>
      </c>
      <c r="D805" s="126">
        <v>25944105.769773651</v>
      </c>
      <c r="E805" s="126">
        <v>47007426.252868801</v>
      </c>
      <c r="F805" s="126">
        <v>73549712.832535431</v>
      </c>
      <c r="G805" s="126">
        <v>210016424.91856876</v>
      </c>
    </row>
    <row r="806" spans="1:7" x14ac:dyDescent="0.2">
      <c r="A806" s="130" t="s">
        <v>503</v>
      </c>
      <c r="B806" s="126">
        <v>17777365.671799999</v>
      </c>
      <c r="C806" s="126">
        <v>45708223.514952041</v>
      </c>
      <c r="D806" s="126">
        <v>25077067.683048841</v>
      </c>
      <c r="E806" s="126">
        <v>46727810.773190767</v>
      </c>
      <c r="F806" s="126">
        <v>72289655.749863788</v>
      </c>
      <c r="G806" s="126">
        <v>207580123.39285544</v>
      </c>
    </row>
    <row r="807" spans="1:7" x14ac:dyDescent="0.2">
      <c r="A807" s="130" t="s">
        <v>526</v>
      </c>
      <c r="B807" s="126">
        <v>18585945.081799999</v>
      </c>
      <c r="C807" s="126">
        <v>45933817.922892474</v>
      </c>
      <c r="D807" s="126">
        <v>25051871.485228825</v>
      </c>
      <c r="E807" s="126">
        <v>46783591.896384299</v>
      </c>
      <c r="F807" s="126">
        <v>72911764.879003689</v>
      </c>
      <c r="G807" s="126">
        <v>209266991.26530927</v>
      </c>
    </row>
    <row r="808" spans="1:7" x14ac:dyDescent="0.2">
      <c r="A808" s="130" t="s">
        <v>527</v>
      </c>
      <c r="B808" s="126">
        <v>19356387.425500002</v>
      </c>
      <c r="C808" s="126">
        <v>46163268.906058796</v>
      </c>
      <c r="D808" s="126">
        <v>25046146.105841983</v>
      </c>
      <c r="E808" s="126">
        <v>46872465.005621701</v>
      </c>
      <c r="F808" s="126">
        <v>73454614.85284707</v>
      </c>
      <c r="G808" s="126">
        <v>210892882.29586956</v>
      </c>
    </row>
    <row r="810" spans="1:7" x14ac:dyDescent="0.2">
      <c r="A810" s="125" t="s">
        <v>8</v>
      </c>
      <c r="B810" s="125"/>
      <c r="C810" s="125"/>
      <c r="D810" s="125"/>
      <c r="E810" s="125"/>
      <c r="F810" s="125"/>
      <c r="G810" s="125"/>
    </row>
    <row r="811" spans="1:7" x14ac:dyDescent="0.2">
      <c r="A811" s="125" t="s">
        <v>1</v>
      </c>
      <c r="B811" s="125"/>
      <c r="C811" s="125"/>
      <c r="D811" s="125"/>
      <c r="E811" s="125"/>
      <c r="F811" s="125"/>
      <c r="G811" s="125"/>
    </row>
    <row r="812" spans="1:7" x14ac:dyDescent="0.2">
      <c r="A812" s="125" t="s">
        <v>12</v>
      </c>
      <c r="B812" s="125"/>
      <c r="C812" s="125"/>
      <c r="D812" s="125"/>
      <c r="E812" s="125"/>
      <c r="F812" s="125"/>
      <c r="G812" s="125"/>
    </row>
    <row r="813" spans="1:7" ht="15.75" x14ac:dyDescent="0.25">
      <c r="A813" s="123" t="s">
        <v>531</v>
      </c>
      <c r="B813" s="125"/>
      <c r="C813" s="125"/>
      <c r="D813" s="125"/>
      <c r="E813" s="125"/>
      <c r="F813" s="125"/>
      <c r="G813" s="125"/>
    </row>
    <row r="815" spans="1:7" x14ac:dyDescent="0.2">
      <c r="B815" s="130" t="s">
        <v>96</v>
      </c>
      <c r="C815" s="139" t="s">
        <v>96</v>
      </c>
      <c r="D815" s="131" t="s">
        <v>88</v>
      </c>
    </row>
    <row r="816" spans="1:7" x14ac:dyDescent="0.2">
      <c r="A816" s="126" t="s">
        <v>2</v>
      </c>
      <c r="B816" s="130" t="s">
        <v>97</v>
      </c>
      <c r="C816" s="139" t="s">
        <v>97</v>
      </c>
      <c r="D816" s="131" t="s">
        <v>108</v>
      </c>
      <c r="E816" s="130" t="s">
        <v>157</v>
      </c>
      <c r="F816" s="131" t="s">
        <v>94</v>
      </c>
      <c r="G816" s="130" t="s">
        <v>159</v>
      </c>
    </row>
    <row r="817" spans="1:8" x14ac:dyDescent="0.2">
      <c r="A817" s="126" t="s">
        <v>3</v>
      </c>
      <c r="B817" s="130" t="s">
        <v>105</v>
      </c>
      <c r="C817" s="139" t="s">
        <v>121</v>
      </c>
      <c r="D817" s="131" t="s">
        <v>121</v>
      </c>
      <c r="E817" s="130" t="s">
        <v>95</v>
      </c>
      <c r="F817" s="131" t="s">
        <v>95</v>
      </c>
      <c r="G817" s="130" t="s">
        <v>95</v>
      </c>
    </row>
    <row r="818" spans="1:8" x14ac:dyDescent="0.2">
      <c r="A818" s="126" t="s">
        <v>11</v>
      </c>
      <c r="B818" s="130" t="s">
        <v>99</v>
      </c>
      <c r="C818" s="139" t="s">
        <v>120</v>
      </c>
      <c r="D818" s="131" t="s">
        <v>120</v>
      </c>
      <c r="E818" s="130" t="s">
        <v>158</v>
      </c>
      <c r="F818" s="131" t="s">
        <v>165</v>
      </c>
      <c r="G818" s="130" t="s">
        <v>11</v>
      </c>
    </row>
    <row r="819" spans="1:8" x14ac:dyDescent="0.2">
      <c r="A819" s="130" t="s">
        <v>13</v>
      </c>
    </row>
    <row r="820" spans="1:8" x14ac:dyDescent="0.2">
      <c r="A820" s="130" t="s">
        <v>304</v>
      </c>
      <c r="B820" s="126">
        <v>32819</v>
      </c>
      <c r="C820" s="134">
        <v>1780.6354601501162</v>
      </c>
      <c r="D820" s="134">
        <v>701264102</v>
      </c>
      <c r="E820" s="134">
        <v>373773766.366</v>
      </c>
      <c r="F820" s="134">
        <v>294741302.07060003</v>
      </c>
      <c r="G820" s="134">
        <v>32749033.5634</v>
      </c>
    </row>
    <row r="821" spans="1:8" x14ac:dyDescent="0.2">
      <c r="A821" s="130" t="s">
        <v>305</v>
      </c>
      <c r="B821" s="126">
        <v>33328</v>
      </c>
      <c r="C821" s="126">
        <v>1928.4574581933109</v>
      </c>
      <c r="D821" s="126">
        <v>771259562</v>
      </c>
      <c r="E821" s="126">
        <v>407379300.64840001</v>
      </c>
      <c r="F821" s="126">
        <v>327492235.21644002</v>
      </c>
      <c r="G821" s="126">
        <v>36388026.135159999</v>
      </c>
    </row>
    <row r="822" spans="1:8" x14ac:dyDescent="0.2">
      <c r="A822" s="130" t="s">
        <v>306</v>
      </c>
      <c r="B822" s="126">
        <v>34705</v>
      </c>
      <c r="C822" s="126">
        <v>2104.6241895980406</v>
      </c>
      <c r="D822" s="126">
        <v>876491790</v>
      </c>
      <c r="E822" s="126">
        <v>466819527.35399997</v>
      </c>
      <c r="F822" s="126">
        <v>368705036.38140005</v>
      </c>
      <c r="G822" s="126">
        <v>40967226.264600009</v>
      </c>
    </row>
    <row r="823" spans="1:8" x14ac:dyDescent="0.2">
      <c r="A823" s="130" t="s">
        <v>307</v>
      </c>
      <c r="B823" s="126">
        <v>34942.75</v>
      </c>
      <c r="C823" s="126">
        <v>2331.5980115093021</v>
      </c>
      <c r="D823" s="126">
        <v>977669357</v>
      </c>
      <c r="E823" s="126">
        <v>529701257.62259996</v>
      </c>
      <c r="F823" s="126">
        <v>403171289.43966007</v>
      </c>
      <c r="G823" s="126">
        <v>44796809.937740006</v>
      </c>
    </row>
    <row r="824" spans="1:8" x14ac:dyDescent="0.2">
      <c r="A824" s="130" t="s">
        <v>308</v>
      </c>
      <c r="B824" s="126">
        <v>35498.833333333328</v>
      </c>
      <c r="C824" s="126">
        <v>2422.1695642579807</v>
      </c>
      <c r="D824" s="126">
        <v>1031810324</v>
      </c>
      <c r="E824" s="126">
        <v>565535238.58440006</v>
      </c>
      <c r="F824" s="126">
        <v>419647576.87403995</v>
      </c>
      <c r="G824" s="126">
        <v>46627508.541559994</v>
      </c>
    </row>
    <row r="825" spans="1:8" x14ac:dyDescent="0.2">
      <c r="A825" s="130" t="s">
        <v>309</v>
      </c>
      <c r="B825" s="126">
        <v>35125.25</v>
      </c>
      <c r="C825" s="126">
        <v>2388.9546441662337</v>
      </c>
      <c r="D825" s="126">
        <v>1006951549.38</v>
      </c>
      <c r="E825" s="126">
        <v>551003887.82073605</v>
      </c>
      <c r="F825" s="126">
        <v>409407750.87060791</v>
      </c>
      <c r="G825" s="126">
        <v>46539910.688656032</v>
      </c>
    </row>
    <row r="826" spans="1:8" x14ac:dyDescent="0.2">
      <c r="A826" s="130" t="s">
        <v>310</v>
      </c>
      <c r="B826" s="126">
        <v>34657.666666666672</v>
      </c>
      <c r="C826" s="126">
        <v>2709.8634005703398</v>
      </c>
      <c r="D826" s="126">
        <v>1127010509.3899999</v>
      </c>
      <c r="E826" s="126">
        <v>612755613.95534289</v>
      </c>
      <c r="F826" s="126">
        <v>462750313.89179969</v>
      </c>
      <c r="G826" s="126">
        <v>51504581.542857289</v>
      </c>
    </row>
    <row r="827" spans="1:8" x14ac:dyDescent="0.2">
      <c r="A827" s="130" t="s">
        <v>276</v>
      </c>
      <c r="B827" s="126">
        <v>34009.666666666672</v>
      </c>
      <c r="C827" s="126">
        <v>2999.5824692734413</v>
      </c>
      <c r="D827" s="126">
        <v>1224177599.03</v>
      </c>
      <c r="E827" s="126">
        <v>661300738.99600601</v>
      </c>
      <c r="F827" s="126">
        <v>504574859.89765137</v>
      </c>
      <c r="G827" s="126">
        <v>58302000.136342585</v>
      </c>
    </row>
    <row r="828" spans="1:8" x14ac:dyDescent="0.2">
      <c r="A828" s="130" t="s">
        <v>277</v>
      </c>
      <c r="B828" s="126">
        <v>33055.5</v>
      </c>
      <c r="C828" s="126">
        <v>2874.3608439341915</v>
      </c>
      <c r="D828" s="126">
        <v>1140161218.52</v>
      </c>
      <c r="E828" s="126">
        <v>612038542.10153604</v>
      </c>
      <c r="F828" s="126">
        <v>474045816.45149761</v>
      </c>
      <c r="G828" s="126">
        <v>54076859.966966331</v>
      </c>
    </row>
    <row r="829" spans="1:8" x14ac:dyDescent="0.2">
      <c r="A829" s="130" t="s">
        <v>278</v>
      </c>
      <c r="B829" s="126">
        <v>31885.333333333332</v>
      </c>
      <c r="C829" s="126">
        <v>2885.2080940296478</v>
      </c>
      <c r="D829" s="126">
        <v>1103949861.77</v>
      </c>
      <c r="E829" s="126">
        <v>579684072.41542697</v>
      </c>
      <c r="F829" s="126">
        <v>470542675.67127573</v>
      </c>
      <c r="G829" s="126">
        <v>53723113.683297276</v>
      </c>
      <c r="H829" s="134"/>
    </row>
    <row r="830" spans="1:8" x14ac:dyDescent="0.2">
      <c r="A830" s="130" t="s">
        <v>279</v>
      </c>
      <c r="B830" s="126">
        <v>30760.833333333332</v>
      </c>
      <c r="C830" s="126">
        <v>2900.0577455909843</v>
      </c>
      <c r="D830" s="126">
        <v>1070498315.63</v>
      </c>
      <c r="E830" s="126">
        <v>553019429.85445797</v>
      </c>
      <c r="F830" s="126">
        <v>464831055.28518784</v>
      </c>
      <c r="G830" s="126">
        <v>52647830.49035418</v>
      </c>
    </row>
    <row r="831" spans="1:8" x14ac:dyDescent="0.2">
      <c r="A831" s="130" t="s">
        <v>280</v>
      </c>
      <c r="B831" s="126">
        <v>29423.333333333332</v>
      </c>
      <c r="C831" s="126">
        <v>3004.9900563328429</v>
      </c>
      <c r="D831" s="126">
        <v>1061001889.09</v>
      </c>
      <c r="E831" s="126">
        <v>546309872.69244099</v>
      </c>
      <c r="F831" s="126">
        <v>463222814.75780314</v>
      </c>
      <c r="G831" s="126">
        <v>51469201.639755905</v>
      </c>
    </row>
    <row r="832" spans="1:8" x14ac:dyDescent="0.2">
      <c r="A832" s="130" t="s">
        <v>281</v>
      </c>
      <c r="B832" s="126">
        <v>28293.750000000004</v>
      </c>
      <c r="C832" s="126">
        <v>3277.5227639790883</v>
      </c>
      <c r="D832" s="126">
        <v>1112800916.4400001</v>
      </c>
      <c r="E832" s="126">
        <v>569754069.21728003</v>
      </c>
      <c r="F832" s="126">
        <v>487718364.07164806</v>
      </c>
      <c r="G832" s="126">
        <v>55328483.151071966</v>
      </c>
    </row>
    <row r="833" spans="1:7" x14ac:dyDescent="0.2">
      <c r="A833" s="130" t="s">
        <v>282</v>
      </c>
      <c r="B833" s="126">
        <v>27239.833333333332</v>
      </c>
      <c r="C833" s="126">
        <v>3500.3631737834917</v>
      </c>
      <c r="D833" s="126">
        <v>1144191713.5200002</v>
      </c>
      <c r="E833" s="126">
        <v>575299593.55785608</v>
      </c>
      <c r="F833" s="126">
        <v>567370627.55234408</v>
      </c>
      <c r="G833" s="126">
        <v>1521492.4098000526</v>
      </c>
    </row>
    <row r="834" spans="1:7" x14ac:dyDescent="0.2">
      <c r="A834" s="130" t="s">
        <v>283</v>
      </c>
      <c r="B834" s="126">
        <v>26155.666666666668</v>
      </c>
      <c r="C834" s="126">
        <v>3626.9227727227603</v>
      </c>
      <c r="D834" s="126">
        <v>1138374996.8289473</v>
      </c>
      <c r="E834" s="126">
        <v>569187498.41447365</v>
      </c>
      <c r="F834" s="126">
        <v>567055700.66447365</v>
      </c>
      <c r="G834" s="126">
        <v>2131797.75</v>
      </c>
    </row>
    <row r="835" spans="1:7" x14ac:dyDescent="0.2">
      <c r="A835" s="130" t="s">
        <v>284</v>
      </c>
      <c r="B835" s="126">
        <v>25128.833333333332</v>
      </c>
      <c r="C835" s="126">
        <v>3764.6824562421648</v>
      </c>
      <c r="D835" s="126">
        <v>1135224935.9499998</v>
      </c>
      <c r="E835" s="126">
        <v>601101603.58552492</v>
      </c>
      <c r="F835" s="126">
        <v>530682779.45447487</v>
      </c>
      <c r="G835" s="126">
        <v>3440552.91</v>
      </c>
    </row>
    <row r="836" spans="1:7" x14ac:dyDescent="0.2">
      <c r="A836" s="130" t="s">
        <v>285</v>
      </c>
      <c r="B836" s="126">
        <v>24002.583333333332</v>
      </c>
      <c r="C836" s="126">
        <v>3730.8261221882367</v>
      </c>
      <c r="D836" s="126">
        <v>1074593578.8</v>
      </c>
      <c r="E836" s="126">
        <v>537296789.39999998</v>
      </c>
      <c r="F836" s="126">
        <v>517419476.22999996</v>
      </c>
      <c r="G836" s="126">
        <v>19877313.170000002</v>
      </c>
    </row>
    <row r="837" spans="1:7" x14ac:dyDescent="0.2">
      <c r="A837" s="130" t="s">
        <v>286</v>
      </c>
      <c r="B837" s="126">
        <v>22992.166666666672</v>
      </c>
      <c r="C837" s="126">
        <v>3809.4634351554505</v>
      </c>
      <c r="D837" s="126">
        <v>1051053818.54</v>
      </c>
      <c r="E837" s="126">
        <v>525526909.26999998</v>
      </c>
      <c r="F837" s="126">
        <v>509345987.26999998</v>
      </c>
      <c r="G837" s="126">
        <v>16180922</v>
      </c>
    </row>
    <row r="838" spans="1:7" x14ac:dyDescent="0.2">
      <c r="A838" s="130" t="s">
        <v>287</v>
      </c>
      <c r="B838" s="126">
        <v>22172.833333333336</v>
      </c>
      <c r="C838" s="126">
        <v>3864.7504473191661</v>
      </c>
      <c r="D838" s="126">
        <v>1028309610.52</v>
      </c>
      <c r="E838" s="126">
        <v>514154805.25999999</v>
      </c>
      <c r="F838" s="126">
        <v>498958121.17000002</v>
      </c>
      <c r="G838" s="126">
        <v>15196684.09</v>
      </c>
    </row>
    <row r="839" spans="1:7" x14ac:dyDescent="0.2">
      <c r="A839" s="130" t="s">
        <v>288</v>
      </c>
      <c r="B839" s="126">
        <v>21382.416666666668</v>
      </c>
      <c r="C839" s="126">
        <v>3967.1482346086541</v>
      </c>
      <c r="D839" s="126">
        <v>1017926598.37</v>
      </c>
      <c r="E839" s="126">
        <v>508963299.185</v>
      </c>
      <c r="F839" s="126">
        <v>493739850.33625001</v>
      </c>
      <c r="G839" s="126">
        <v>15223448.848750001</v>
      </c>
    </row>
    <row r="840" spans="1:7" x14ac:dyDescent="0.2">
      <c r="A840" s="130" t="s">
        <v>289</v>
      </c>
      <c r="B840" s="126">
        <v>20643.166666666664</v>
      </c>
      <c r="C840" s="126">
        <v>4103.5262937695288</v>
      </c>
      <c r="D840" s="126">
        <v>1016517326.4399999</v>
      </c>
      <c r="E840" s="126">
        <v>581720462.67241251</v>
      </c>
      <c r="F840" s="126">
        <v>421199023.61395288</v>
      </c>
      <c r="G840" s="126">
        <v>13597840.153634559</v>
      </c>
    </row>
    <row r="841" spans="1:7" x14ac:dyDescent="0.2">
      <c r="A841" s="130" t="s">
        <v>290</v>
      </c>
      <c r="B841" s="126">
        <v>20029.75</v>
      </c>
      <c r="C841" s="126">
        <v>4163.9569860249539</v>
      </c>
      <c r="D841" s="126">
        <v>1000836209.2899998</v>
      </c>
      <c r="E841" s="126">
        <v>615366114.46935952</v>
      </c>
      <c r="F841" s="126">
        <v>374474596.32342416</v>
      </c>
      <c r="G841" s="126">
        <v>10995498.497216189</v>
      </c>
    </row>
    <row r="842" spans="1:7" x14ac:dyDescent="0.2">
      <c r="A842" s="130" t="s">
        <v>291</v>
      </c>
      <c r="B842" s="126">
        <v>19305</v>
      </c>
      <c r="C842" s="126">
        <v>4164.1488679530348</v>
      </c>
      <c r="D842" s="126">
        <v>964666726.75000012</v>
      </c>
      <c r="E842" s="126">
        <v>577449502.63255012</v>
      </c>
      <c r="F842" s="126">
        <v>376769678.14156848</v>
      </c>
      <c r="G842" s="126">
        <v>10447545.9758815</v>
      </c>
    </row>
    <row r="843" spans="1:7" x14ac:dyDescent="0.2">
      <c r="A843" s="130" t="s">
        <v>292</v>
      </c>
      <c r="B843" s="136">
        <v>18742</v>
      </c>
      <c r="C843" s="136">
        <v>4204</v>
      </c>
      <c r="D843" s="136">
        <v>945566280</v>
      </c>
      <c r="E843" s="136">
        <v>472783140</v>
      </c>
      <c r="F843" s="136">
        <v>459820183</v>
      </c>
      <c r="G843" s="136">
        <v>12962957</v>
      </c>
    </row>
    <row r="844" spans="1:7" x14ac:dyDescent="0.2">
      <c r="A844" s="130" t="s">
        <v>293</v>
      </c>
      <c r="B844" s="136">
        <v>17981</v>
      </c>
      <c r="C844" s="136">
        <v>4266</v>
      </c>
      <c r="D844" s="136">
        <v>920580121</v>
      </c>
      <c r="E844" s="136">
        <v>460290061</v>
      </c>
      <c r="F844" s="136">
        <v>447449160</v>
      </c>
      <c r="G844" s="136">
        <v>12840900</v>
      </c>
    </row>
    <row r="845" spans="1:7" x14ac:dyDescent="0.2">
      <c r="A845" s="130" t="s">
        <v>294</v>
      </c>
      <c r="B845" s="136">
        <v>17300</v>
      </c>
      <c r="C845" s="136">
        <v>4472</v>
      </c>
      <c r="D845" s="136">
        <v>928436824</v>
      </c>
      <c r="E845" s="136">
        <v>467975410</v>
      </c>
      <c r="F845" s="136">
        <v>447623538</v>
      </c>
      <c r="G845" s="136">
        <v>12837876</v>
      </c>
    </row>
    <row r="846" spans="1:7" x14ac:dyDescent="0.2">
      <c r="A846" s="130" t="s">
        <v>295</v>
      </c>
      <c r="B846" s="136">
        <v>16761.416700000002</v>
      </c>
      <c r="C846" s="136">
        <v>4594.3164865851295</v>
      </c>
      <c r="D846" s="126">
        <v>924087036.99999988</v>
      </c>
      <c r="E846" s="126">
        <v>468871340.39850003</v>
      </c>
      <c r="F846" s="126">
        <v>442527776.28149998</v>
      </c>
      <c r="G846" s="126">
        <v>12687920.319999998</v>
      </c>
    </row>
    <row r="847" spans="1:7" x14ac:dyDescent="0.2">
      <c r="A847" s="130" t="s">
        <v>317</v>
      </c>
      <c r="B847" s="136">
        <v>16289.25</v>
      </c>
      <c r="C847" s="136">
        <v>4986.0829608484128</v>
      </c>
      <c r="D847" s="126">
        <v>974634622.44000006</v>
      </c>
      <c r="E847" s="126">
        <v>496605809.23390001</v>
      </c>
      <c r="F847" s="126">
        <v>465448062.55610001</v>
      </c>
      <c r="G847" s="126">
        <v>12580750.65</v>
      </c>
    </row>
    <row r="848" spans="1:7" x14ac:dyDescent="0.2">
      <c r="A848" s="130" t="s">
        <v>316</v>
      </c>
      <c r="B848" s="136">
        <v>16066.5834</v>
      </c>
      <c r="C848" s="136">
        <v>5595.6389033837768</v>
      </c>
      <c r="D848" s="126">
        <v>1078833589.4099998</v>
      </c>
      <c r="E848" s="126">
        <v>551746631.35769987</v>
      </c>
      <c r="F848" s="126">
        <v>514021095.70230007</v>
      </c>
      <c r="G848" s="126">
        <v>13065862.35</v>
      </c>
    </row>
    <row r="849" spans="1:7" x14ac:dyDescent="0.2">
      <c r="A849" s="130" t="s">
        <v>358</v>
      </c>
      <c r="B849" s="136">
        <v>15714.3333</v>
      </c>
      <c r="C849" s="136">
        <v>5769.6015852716237</v>
      </c>
      <c r="D849" s="126">
        <v>1087985307.8300002</v>
      </c>
      <c r="E849" s="126">
        <v>557064528.02499998</v>
      </c>
      <c r="F849" s="126">
        <v>517868710.09500003</v>
      </c>
      <c r="G849" s="126">
        <v>13052069.709999999</v>
      </c>
    </row>
    <row r="850" spans="1:7" x14ac:dyDescent="0.2">
      <c r="A850" s="130" t="s">
        <v>359</v>
      </c>
      <c r="B850" s="136">
        <v>15412.3334</v>
      </c>
      <c r="C850" s="136">
        <v>6240.8279344320445</v>
      </c>
      <c r="D850" s="126">
        <v>1154228649.8100002</v>
      </c>
      <c r="E850" s="126">
        <v>592569546.04500008</v>
      </c>
      <c r="F850" s="126">
        <v>547292670.02499998</v>
      </c>
      <c r="G850" s="136">
        <v>14366433.739999998</v>
      </c>
    </row>
    <row r="851" spans="1:7" x14ac:dyDescent="0.2">
      <c r="A851" s="130" t="s">
        <v>373</v>
      </c>
      <c r="B851" s="136">
        <v>14926.0833</v>
      </c>
      <c r="C851" s="136">
        <v>6647.0326844439705</v>
      </c>
      <c r="D851" s="126">
        <v>1190569962.55</v>
      </c>
      <c r="E851" s="126">
        <v>649000264.49900007</v>
      </c>
      <c r="F851" s="126">
        <v>527969421.02100003</v>
      </c>
      <c r="G851" s="136">
        <v>13600277.029999999</v>
      </c>
    </row>
    <row r="852" spans="1:7" x14ac:dyDescent="0.2">
      <c r="A852" s="130" t="s">
        <v>374</v>
      </c>
      <c r="B852" s="136">
        <v>13162.8333</v>
      </c>
      <c r="C852" s="136">
        <v>7027.4625983576552</v>
      </c>
      <c r="D852" s="126">
        <v>1110015824.45</v>
      </c>
      <c r="E852" s="126">
        <v>638652494.44489992</v>
      </c>
      <c r="F852" s="126">
        <v>460018610.72509998</v>
      </c>
      <c r="G852" s="136">
        <v>11344719.280000001</v>
      </c>
    </row>
    <row r="853" spans="1:7" x14ac:dyDescent="0.2">
      <c r="A853" s="130" t="s">
        <v>418</v>
      </c>
      <c r="B853" s="136">
        <v>12441.8334</v>
      </c>
      <c r="C853" s="136">
        <v>7317.656556883866</v>
      </c>
      <c r="D853" s="126">
        <v>1092540765.1100001</v>
      </c>
      <c r="E853" s="126">
        <v>635311875.2572</v>
      </c>
      <c r="F853" s="126">
        <v>445700431.23390001</v>
      </c>
      <c r="G853" s="136">
        <v>11528458.618999999</v>
      </c>
    </row>
    <row r="854" spans="1:7" x14ac:dyDescent="0.2">
      <c r="A854" s="130" t="s">
        <v>419</v>
      </c>
      <c r="B854" s="136">
        <v>12046.4167</v>
      </c>
      <c r="C854" s="136">
        <v>8057.5112600358034</v>
      </c>
      <c r="D854" s="126">
        <v>1164769658.4400001</v>
      </c>
      <c r="E854" s="126">
        <v>676293912.98119998</v>
      </c>
      <c r="F854" s="126">
        <v>475417604.14050001</v>
      </c>
      <c r="G854" s="136">
        <v>13058141.318300001</v>
      </c>
    </row>
    <row r="855" spans="1:7" x14ac:dyDescent="0.2">
      <c r="A855" s="130" t="s">
        <v>475</v>
      </c>
      <c r="B855" s="136">
        <v>12015.473100000001</v>
      </c>
      <c r="C855" s="136">
        <v>8904.5708553914537</v>
      </c>
      <c r="D855" s="126">
        <v>1283911578.96</v>
      </c>
      <c r="E855" s="126">
        <v>694058946.90030003</v>
      </c>
      <c r="F855" s="126">
        <v>574460092.82969999</v>
      </c>
      <c r="G855" s="136">
        <v>15392539.23</v>
      </c>
    </row>
    <row r="856" spans="1:7" x14ac:dyDescent="0.2">
      <c r="A856" s="130" t="s">
        <v>21</v>
      </c>
      <c r="B856" s="136"/>
      <c r="C856" s="136"/>
      <c r="D856" s="136"/>
      <c r="G856" s="136"/>
    </row>
    <row r="857" spans="1:7" x14ac:dyDescent="0.2">
      <c r="A857" s="130" t="s">
        <v>476</v>
      </c>
      <c r="B857" s="136">
        <v>12022.097</v>
      </c>
      <c r="C857" s="136">
        <v>9234.8808288631626</v>
      </c>
      <c r="D857" s="136">
        <v>1332271597.2964001</v>
      </c>
      <c r="E857" s="126">
        <v>706317140.35080004</v>
      </c>
      <c r="F857" s="126">
        <v>609861098.1529001</v>
      </c>
      <c r="G857" s="136">
        <v>16093358.792600002</v>
      </c>
    </row>
    <row r="858" spans="1:7" x14ac:dyDescent="0.2">
      <c r="A858" s="130" t="s">
        <v>502</v>
      </c>
      <c r="B858" s="136">
        <v>12084.351000000001</v>
      </c>
      <c r="C858" s="136">
        <v>9637.0892120133994</v>
      </c>
      <c r="D858" s="136">
        <v>1397495623.8754001</v>
      </c>
      <c r="E858" s="126">
        <v>735086612.3348</v>
      </c>
      <c r="F858" s="126">
        <v>645438001.19299984</v>
      </c>
      <c r="G858" s="136">
        <v>16971010.3475</v>
      </c>
    </row>
    <row r="859" spans="1:7" x14ac:dyDescent="0.2">
      <c r="A859" s="130" t="s">
        <v>503</v>
      </c>
      <c r="B859" s="136">
        <v>12066.1844</v>
      </c>
      <c r="C859" s="136">
        <v>10151.712641332861</v>
      </c>
      <c r="D859" s="136">
        <v>1469909240.4736001</v>
      </c>
      <c r="E859" s="126">
        <v>771660547.8398</v>
      </c>
      <c r="F859" s="126">
        <v>680471326.96209991</v>
      </c>
      <c r="G859" s="136">
        <v>17777365.671799999</v>
      </c>
    </row>
    <row r="860" spans="1:7" x14ac:dyDescent="0.2">
      <c r="A860" s="130" t="s">
        <v>526</v>
      </c>
      <c r="B860" s="136">
        <v>12079.8586</v>
      </c>
      <c r="C860" s="136">
        <v>10628.108304624528</v>
      </c>
      <c r="D860" s="136">
        <v>1540632546.0642002</v>
      </c>
      <c r="E860" s="126">
        <v>808904121.875</v>
      </c>
      <c r="F860" s="126">
        <v>713142479.10740006</v>
      </c>
      <c r="G860" s="136">
        <v>18585945.081799999</v>
      </c>
    </row>
    <row r="861" spans="1:7" x14ac:dyDescent="0.2">
      <c r="A861" s="130" t="s">
        <v>527</v>
      </c>
      <c r="B861" s="136">
        <v>12115.363299999999</v>
      </c>
      <c r="C861" s="136">
        <v>11065.710203716439</v>
      </c>
      <c r="D861" s="136">
        <v>1608781191.4865</v>
      </c>
      <c r="E861" s="126">
        <v>844812718.36299992</v>
      </c>
      <c r="F861" s="126">
        <v>744612085.69810009</v>
      </c>
      <c r="G861" s="136">
        <v>19356387.425500002</v>
      </c>
    </row>
    <row r="863" spans="1:7" x14ac:dyDescent="0.2">
      <c r="A863" s="126" t="s">
        <v>269</v>
      </c>
    </row>
    <row r="864" spans="1:7" x14ac:dyDescent="0.2">
      <c r="A864" s="126" t="s">
        <v>270</v>
      </c>
    </row>
    <row r="865" spans="1:7" x14ac:dyDescent="0.2">
      <c r="A865" s="126" t="s">
        <v>15</v>
      </c>
    </row>
    <row r="872" spans="1:7" x14ac:dyDescent="0.2">
      <c r="A872" s="125" t="s">
        <v>8</v>
      </c>
      <c r="B872" s="125"/>
      <c r="C872" s="125"/>
      <c r="D872" s="125"/>
      <c r="E872" s="125"/>
      <c r="F872" s="125"/>
      <c r="G872" s="125"/>
    </row>
    <row r="873" spans="1:7" x14ac:dyDescent="0.2">
      <c r="A873" s="125" t="s">
        <v>1</v>
      </c>
      <c r="B873" s="125"/>
      <c r="C873" s="125"/>
      <c r="D873" s="125"/>
      <c r="E873" s="125"/>
      <c r="F873" s="125"/>
      <c r="G873" s="125"/>
    </row>
    <row r="874" spans="1:7" x14ac:dyDescent="0.2">
      <c r="A874" s="125" t="s">
        <v>12</v>
      </c>
      <c r="B874" s="125"/>
      <c r="C874" s="125"/>
      <c r="D874" s="125"/>
      <c r="E874" s="125"/>
      <c r="F874" s="125"/>
      <c r="G874" s="125"/>
    </row>
    <row r="875" spans="1:7" ht="15.75" x14ac:dyDescent="0.25">
      <c r="A875" s="123" t="s">
        <v>532</v>
      </c>
      <c r="B875" s="125"/>
      <c r="C875" s="125"/>
      <c r="D875" s="125"/>
      <c r="E875" s="125"/>
      <c r="F875" s="125"/>
      <c r="G875" s="125"/>
    </row>
    <row r="877" spans="1:7" x14ac:dyDescent="0.2">
      <c r="B877" s="130" t="s">
        <v>96</v>
      </c>
      <c r="C877" s="139" t="s">
        <v>96</v>
      </c>
      <c r="D877" s="131" t="s">
        <v>88</v>
      </c>
    </row>
    <row r="878" spans="1:7" x14ac:dyDescent="0.2">
      <c r="A878" s="126" t="s">
        <v>2</v>
      </c>
      <c r="B878" s="130" t="s">
        <v>97</v>
      </c>
      <c r="C878" s="139" t="s">
        <v>97</v>
      </c>
      <c r="D878" s="131" t="s">
        <v>108</v>
      </c>
      <c r="E878" s="130" t="s">
        <v>157</v>
      </c>
      <c r="F878" s="131" t="s">
        <v>94</v>
      </c>
      <c r="G878" s="130" t="s">
        <v>159</v>
      </c>
    </row>
    <row r="879" spans="1:7" x14ac:dyDescent="0.2">
      <c r="A879" s="126" t="s">
        <v>3</v>
      </c>
      <c r="B879" s="130" t="s">
        <v>105</v>
      </c>
      <c r="C879" s="139" t="s">
        <v>121</v>
      </c>
      <c r="D879" s="131" t="s">
        <v>121</v>
      </c>
      <c r="E879" s="130" t="s">
        <v>95</v>
      </c>
      <c r="F879" s="131" t="s">
        <v>95</v>
      </c>
      <c r="G879" s="130" t="s">
        <v>95</v>
      </c>
    </row>
    <row r="880" spans="1:7" x14ac:dyDescent="0.2">
      <c r="A880" s="126" t="s">
        <v>11</v>
      </c>
      <c r="B880" s="130" t="s">
        <v>99</v>
      </c>
      <c r="C880" s="139" t="s">
        <v>120</v>
      </c>
      <c r="D880" s="131" t="s">
        <v>120</v>
      </c>
      <c r="E880" s="130" t="s">
        <v>158</v>
      </c>
      <c r="F880" s="131" t="s">
        <v>165</v>
      </c>
      <c r="G880" s="130" t="s">
        <v>11</v>
      </c>
    </row>
    <row r="881" spans="1:8" x14ac:dyDescent="0.2">
      <c r="A881" s="130" t="s">
        <v>13</v>
      </c>
    </row>
    <row r="882" spans="1:8" x14ac:dyDescent="0.2">
      <c r="A882" s="130" t="s">
        <v>304</v>
      </c>
      <c r="C882" s="138"/>
      <c r="D882" s="134">
        <v>81907623</v>
      </c>
      <c r="E882" s="134">
        <v>43656763.059</v>
      </c>
      <c r="F882" s="134">
        <v>34425773.946900003</v>
      </c>
      <c r="G882" s="134">
        <v>3825085.994099997</v>
      </c>
    </row>
    <row r="883" spans="1:8" x14ac:dyDescent="0.2">
      <c r="A883" s="130" t="s">
        <v>305</v>
      </c>
      <c r="B883" s="126">
        <v>8451.8333333333358</v>
      </c>
      <c r="C883" s="134">
        <v>1101.0155587545105</v>
      </c>
      <c r="D883" s="126">
        <v>111667200</v>
      </c>
      <c r="E883" s="126">
        <v>58982615.039999999</v>
      </c>
      <c r="F883" s="126">
        <v>47416126.464000002</v>
      </c>
      <c r="G883" s="126">
        <v>5268458.4959999993</v>
      </c>
    </row>
    <row r="884" spans="1:8" x14ac:dyDescent="0.2">
      <c r="A884" s="130" t="s">
        <v>306</v>
      </c>
      <c r="B884" s="126">
        <v>13802.866666666663</v>
      </c>
      <c r="C884" s="134">
        <v>878.06886733673707</v>
      </c>
      <c r="D884" s="126">
        <v>145438410</v>
      </c>
      <c r="E884" s="126">
        <v>77460497.165999994</v>
      </c>
      <c r="F884" s="126">
        <v>61180121.550600007</v>
      </c>
      <c r="G884" s="126">
        <v>6797791.2833999991</v>
      </c>
    </row>
    <row r="885" spans="1:8" x14ac:dyDescent="0.2">
      <c r="A885" s="130" t="s">
        <v>307</v>
      </c>
      <c r="B885" s="126">
        <v>16175.412499999999</v>
      </c>
      <c r="C885" s="126">
        <v>955.25915232970635</v>
      </c>
      <c r="D885" s="126">
        <v>185420530</v>
      </c>
      <c r="E885" s="126">
        <v>100460843.15399998</v>
      </c>
      <c r="F885" s="126">
        <v>76463718.16140002</v>
      </c>
      <c r="G885" s="126">
        <v>8495968.6845999956</v>
      </c>
    </row>
    <row r="886" spans="1:8" x14ac:dyDescent="0.2">
      <c r="A886" s="130" t="s">
        <v>308</v>
      </c>
      <c r="B886" s="126">
        <v>18996.595833333329</v>
      </c>
      <c r="C886" s="126">
        <v>993.36251692463338</v>
      </c>
      <c r="D886" s="126">
        <v>226446075</v>
      </c>
      <c r="E886" s="126">
        <v>124115093.70750001</v>
      </c>
      <c r="F886" s="126">
        <v>92097883.163249999</v>
      </c>
      <c r="G886" s="126">
        <v>10233098.12924999</v>
      </c>
    </row>
    <row r="887" spans="1:8" x14ac:dyDescent="0.2">
      <c r="A887" s="130" t="s">
        <v>309</v>
      </c>
      <c r="B887" s="126">
        <v>19908.516666666663</v>
      </c>
      <c r="C887" s="126">
        <v>1099.9853475187895</v>
      </c>
      <c r="D887" s="126">
        <v>262788919.49000332</v>
      </c>
      <c r="E887" s="126">
        <v>143798096.74492982</v>
      </c>
      <c r="F887" s="126">
        <v>107091740.47056615</v>
      </c>
      <c r="G887" s="126">
        <v>11899082.274507344</v>
      </c>
    </row>
    <row r="888" spans="1:8" x14ac:dyDescent="0.2">
      <c r="A888" s="130" t="s">
        <v>310</v>
      </c>
      <c r="B888" s="126">
        <v>21033.158333333333</v>
      </c>
      <c r="C888" s="126">
        <v>1427.239023541794</v>
      </c>
      <c r="D888" s="126">
        <v>360232132.33999938</v>
      </c>
      <c r="E888" s="126">
        <v>195858210.35325766</v>
      </c>
      <c r="F888" s="126">
        <v>147936529.78806755</v>
      </c>
      <c r="G888" s="126">
        <v>16437392.198674172</v>
      </c>
    </row>
    <row r="889" spans="1:8" x14ac:dyDescent="0.2">
      <c r="A889" s="130" t="s">
        <v>276</v>
      </c>
      <c r="B889" s="126">
        <v>24415.395833333332</v>
      </c>
      <c r="C889" s="126">
        <v>1434.8643300035258</v>
      </c>
      <c r="D889" s="126">
        <v>420393367.01000053</v>
      </c>
      <c r="E889" s="126">
        <v>227096496.85880229</v>
      </c>
      <c r="F889" s="126">
        <v>173967183.13607842</v>
      </c>
      <c r="G889" s="126">
        <v>19329687.015119821</v>
      </c>
    </row>
    <row r="890" spans="1:8" x14ac:dyDescent="0.2">
      <c r="A890" s="130" t="s">
        <v>277</v>
      </c>
      <c r="B890" s="126">
        <v>22705.712499999998</v>
      </c>
      <c r="C890" s="126">
        <v>1626.7000276545784</v>
      </c>
      <c r="D890" s="126">
        <v>443224597.82000285</v>
      </c>
      <c r="E890" s="126">
        <v>237922964.10977757</v>
      </c>
      <c r="F890" s="126">
        <v>184771470.33920276</v>
      </c>
      <c r="G890" s="126">
        <v>20530163.371022522</v>
      </c>
    </row>
    <row r="891" spans="1:8" x14ac:dyDescent="0.2">
      <c r="A891" s="130" t="s">
        <v>278</v>
      </c>
      <c r="B891" s="126">
        <v>23682.391666666663</v>
      </c>
      <c r="C891" s="126">
        <v>1772.9006510111069</v>
      </c>
      <c r="D891" s="126">
        <v>503838331.24000013</v>
      </c>
      <c r="E891" s="126">
        <v>264565507.73412406</v>
      </c>
      <c r="F891" s="126">
        <v>215345541.15528846</v>
      </c>
      <c r="G891" s="126">
        <v>23927282.350587606</v>
      </c>
      <c r="H891" s="134"/>
    </row>
    <row r="892" spans="1:8" x14ac:dyDescent="0.2">
      <c r="A892" s="130" t="s">
        <v>279</v>
      </c>
      <c r="B892" s="126">
        <v>24727.154166666664</v>
      </c>
      <c r="C892" s="126">
        <v>1928.294759017457</v>
      </c>
      <c r="D892" s="126">
        <v>572174901.41999996</v>
      </c>
      <c r="E892" s="126">
        <v>295585554.07357192</v>
      </c>
      <c r="F892" s="126">
        <v>248930412.61178523</v>
      </c>
      <c r="G892" s="126">
        <v>27658934.734642804</v>
      </c>
    </row>
    <row r="893" spans="1:8" x14ac:dyDescent="0.2">
      <c r="A893" s="130" t="s">
        <v>280</v>
      </c>
      <c r="B893" s="126">
        <v>26797.599999999999</v>
      </c>
      <c r="C893" s="126">
        <v>2005.2034457687771</v>
      </c>
      <c r="D893" s="126">
        <v>644815678.30000055</v>
      </c>
      <c r="E893" s="126">
        <v>332015592.7566703</v>
      </c>
      <c r="F893" s="126">
        <v>281520076.98899722</v>
      </c>
      <c r="G893" s="126">
        <v>31280008.554333031</v>
      </c>
    </row>
    <row r="894" spans="1:8" x14ac:dyDescent="0.2">
      <c r="A894" s="130" t="s">
        <v>281</v>
      </c>
      <c r="B894" s="126">
        <v>30331.758333333331</v>
      </c>
      <c r="C894" s="126">
        <v>2139.4397740431682</v>
      </c>
      <c r="D894" s="126">
        <v>778715642.33998382</v>
      </c>
      <c r="E894" s="126">
        <v>398702408.87807173</v>
      </c>
      <c r="F894" s="126">
        <v>342011910.11572087</v>
      </c>
      <c r="G894" s="126">
        <v>38001323.346191227</v>
      </c>
    </row>
    <row r="895" spans="1:8" x14ac:dyDescent="0.2">
      <c r="A895" s="130" t="s">
        <v>282</v>
      </c>
      <c r="B895" s="126">
        <v>36457.35833333333</v>
      </c>
      <c r="C895" s="126">
        <v>2303.9588450478677</v>
      </c>
      <c r="D895" s="126">
        <v>1007955038.3899549</v>
      </c>
      <c r="E895" s="126">
        <v>506799793.30246937</v>
      </c>
      <c r="F895" s="126">
        <v>501155245.08748555</v>
      </c>
      <c r="G895" s="126">
        <v>0</v>
      </c>
    </row>
    <row r="896" spans="1:8" x14ac:dyDescent="0.2">
      <c r="A896" s="130" t="s">
        <v>283</v>
      </c>
      <c r="B896" s="126">
        <v>40857.916666666664</v>
      </c>
      <c r="C896" s="126">
        <v>2547.9694535535059</v>
      </c>
      <c r="D896" s="126">
        <v>1249256683.230016</v>
      </c>
      <c r="E896" s="126">
        <v>624628341.615008</v>
      </c>
      <c r="F896" s="126">
        <v>624628341.615008</v>
      </c>
      <c r="G896" s="126">
        <v>0</v>
      </c>
      <c r="H896" s="135"/>
    </row>
    <row r="897" spans="1:8" x14ac:dyDescent="0.2">
      <c r="A897" s="130" t="s">
        <v>284</v>
      </c>
      <c r="B897" s="126">
        <v>45074.570833333331</v>
      </c>
      <c r="C897" s="126">
        <v>2458.8301097152375</v>
      </c>
      <c r="D897" s="126">
        <v>1329968543.3699069</v>
      </c>
      <c r="E897" s="126">
        <v>704218343.71436572</v>
      </c>
      <c r="F897" s="126">
        <v>625750199.65554118</v>
      </c>
      <c r="G897" s="126">
        <v>0</v>
      </c>
      <c r="H897" s="135"/>
    </row>
    <row r="898" spans="1:8" x14ac:dyDescent="0.2">
      <c r="A898" s="130" t="s">
        <v>285</v>
      </c>
      <c r="B898" s="126">
        <v>48036.67083333333</v>
      </c>
      <c r="C898" s="126">
        <v>2548.7241268194325</v>
      </c>
      <c r="D898" s="126">
        <v>1469186663.0999999</v>
      </c>
      <c r="E898" s="126">
        <v>734593331.54999995</v>
      </c>
      <c r="F898" s="126">
        <v>734593331.54999995</v>
      </c>
      <c r="G898" s="126">
        <v>0</v>
      </c>
      <c r="H898" s="135"/>
    </row>
    <row r="899" spans="1:8" x14ac:dyDescent="0.2">
      <c r="A899" s="130" t="s">
        <v>286</v>
      </c>
      <c r="B899" s="126">
        <v>46776.495833333327</v>
      </c>
      <c r="C899" s="126">
        <v>2812.8695837002901</v>
      </c>
      <c r="D899" s="126">
        <v>1578914188.3399999</v>
      </c>
      <c r="E899" s="126">
        <v>789457094.16999996</v>
      </c>
      <c r="F899" s="126">
        <v>789457094.16999996</v>
      </c>
      <c r="G899" s="126">
        <v>0</v>
      </c>
    </row>
    <row r="900" spans="1:8" x14ac:dyDescent="0.2">
      <c r="A900" s="130" t="s">
        <v>287</v>
      </c>
      <c r="B900" s="126">
        <v>45912.549999999996</v>
      </c>
      <c r="C900" s="126">
        <v>3070.0244506494778</v>
      </c>
      <c r="D900" s="126">
        <v>1691431813.0999999</v>
      </c>
      <c r="E900" s="126">
        <v>845715906.54999995</v>
      </c>
      <c r="F900" s="126">
        <v>845715906.54999995</v>
      </c>
      <c r="G900" s="126">
        <v>0</v>
      </c>
    </row>
    <row r="901" spans="1:8" x14ac:dyDescent="0.2">
      <c r="A901" s="130" t="s">
        <v>288</v>
      </c>
      <c r="B901" s="126">
        <v>46778</v>
      </c>
      <c r="C901" s="126">
        <v>3257.49069133282</v>
      </c>
      <c r="D901" s="126">
        <v>1828546794.71</v>
      </c>
      <c r="E901" s="126">
        <v>914273397.35500002</v>
      </c>
      <c r="F901" s="126">
        <v>914273397.35500002</v>
      </c>
      <c r="G901" s="126">
        <v>0</v>
      </c>
    </row>
    <row r="902" spans="1:8" x14ac:dyDescent="0.2">
      <c r="A902" s="130" t="s">
        <v>289</v>
      </c>
      <c r="B902" s="126">
        <v>47886</v>
      </c>
      <c r="C902" s="126">
        <v>3461.5321266654137</v>
      </c>
      <c r="D902" s="126">
        <v>1989107129.01</v>
      </c>
      <c r="E902" s="126">
        <v>1138302603.6998787</v>
      </c>
      <c r="F902" s="126">
        <v>850804525.3101213</v>
      </c>
      <c r="G902" s="126">
        <v>0</v>
      </c>
    </row>
    <row r="903" spans="1:8" x14ac:dyDescent="0.2">
      <c r="A903" s="130" t="s">
        <v>290</v>
      </c>
      <c r="B903" s="126">
        <v>49504</v>
      </c>
      <c r="C903" s="126">
        <v>3456.4855486930351</v>
      </c>
      <c r="D903" s="126">
        <v>2053318327.23</v>
      </c>
      <c r="E903" s="126">
        <v>1262486817.590878</v>
      </c>
      <c r="F903" s="126">
        <v>790831509.63912201</v>
      </c>
      <c r="G903" s="126">
        <v>0</v>
      </c>
    </row>
    <row r="904" spans="1:8" x14ac:dyDescent="0.2">
      <c r="A904" s="130" t="s">
        <v>291</v>
      </c>
      <c r="B904" s="136">
        <v>52474</v>
      </c>
      <c r="C904" s="136">
        <v>3461</v>
      </c>
      <c r="D904" s="136">
        <v>2179651151</v>
      </c>
      <c r="E904" s="136">
        <v>1304739179</v>
      </c>
      <c r="F904" s="136">
        <v>874911972</v>
      </c>
      <c r="G904" s="136">
        <v>0</v>
      </c>
    </row>
    <row r="905" spans="1:8" x14ac:dyDescent="0.2">
      <c r="A905" s="130" t="s">
        <v>292</v>
      </c>
      <c r="B905" s="136">
        <v>53730</v>
      </c>
      <c r="C905" s="136">
        <v>3449</v>
      </c>
      <c r="D905" s="136">
        <v>2223655096</v>
      </c>
      <c r="E905" s="136">
        <v>1111827548</v>
      </c>
      <c r="F905" s="136">
        <v>1111827548</v>
      </c>
      <c r="G905" s="136">
        <v>0</v>
      </c>
    </row>
    <row r="906" spans="1:8" x14ac:dyDescent="0.2">
      <c r="A906" s="130" t="s">
        <v>293</v>
      </c>
      <c r="B906" s="136">
        <v>54337</v>
      </c>
      <c r="C906" s="136">
        <v>3466</v>
      </c>
      <c r="D906" s="136">
        <v>2260064090</v>
      </c>
      <c r="E906" s="136">
        <v>1130032045</v>
      </c>
      <c r="F906" s="136">
        <v>1130032045</v>
      </c>
      <c r="G906" s="136">
        <v>0</v>
      </c>
    </row>
    <row r="907" spans="1:8" x14ac:dyDescent="0.2">
      <c r="A907" s="130" t="s">
        <v>294</v>
      </c>
      <c r="B907" s="136">
        <v>56010</v>
      </c>
      <c r="C907" s="136">
        <v>3641</v>
      </c>
      <c r="D907" s="136">
        <v>2446905605</v>
      </c>
      <c r="E907" s="136">
        <v>1223605617</v>
      </c>
      <c r="F907" s="136">
        <v>1223299988</v>
      </c>
      <c r="G907" s="136">
        <v>0</v>
      </c>
    </row>
    <row r="908" spans="1:8" x14ac:dyDescent="0.2">
      <c r="A908" s="130" t="s">
        <v>295</v>
      </c>
      <c r="B908" s="136">
        <v>57602</v>
      </c>
      <c r="C908" s="136">
        <v>4047</v>
      </c>
      <c r="D908" s="136">
        <v>2797274346</v>
      </c>
      <c r="E908" s="136">
        <v>1399781405</v>
      </c>
      <c r="F908" s="136">
        <v>1397492941</v>
      </c>
      <c r="G908" s="136">
        <v>0</v>
      </c>
    </row>
    <row r="909" spans="1:8" x14ac:dyDescent="0.2">
      <c r="A909" s="130" t="s">
        <v>317</v>
      </c>
      <c r="B909" s="136">
        <v>58598</v>
      </c>
      <c r="C909" s="136">
        <v>4092.9119030939619</v>
      </c>
      <c r="D909" s="126">
        <v>2878037420.3699999</v>
      </c>
      <c r="E909" s="126">
        <v>1442772361.2600999</v>
      </c>
      <c r="F909" s="126">
        <v>1435265059.1099</v>
      </c>
      <c r="G909" s="136">
        <v>0</v>
      </c>
    </row>
    <row r="910" spans="1:8" x14ac:dyDescent="0.2">
      <c r="A910" s="130" t="s">
        <v>316</v>
      </c>
      <c r="B910" s="136">
        <v>60827</v>
      </c>
      <c r="C910" s="136">
        <v>4165.6525280577152</v>
      </c>
      <c r="D910" s="126">
        <v>3040609755.8899999</v>
      </c>
      <c r="E910" s="126">
        <v>1523787285.2837</v>
      </c>
      <c r="F910" s="126">
        <v>1516822470.6062999</v>
      </c>
      <c r="G910" s="136">
        <v>0</v>
      </c>
    </row>
    <row r="911" spans="1:8" x14ac:dyDescent="0.2">
      <c r="A911" s="130" t="s">
        <v>358</v>
      </c>
      <c r="B911" s="136">
        <v>63254</v>
      </c>
      <c r="C911" s="136">
        <v>4308.7615200224491</v>
      </c>
      <c r="D911" s="126">
        <v>3270556814.25</v>
      </c>
      <c r="E911" s="126">
        <v>1632057072.0350001</v>
      </c>
      <c r="F911" s="126">
        <v>1638499742.2151</v>
      </c>
      <c r="G911" s="136">
        <v>0</v>
      </c>
    </row>
    <row r="912" spans="1:8" x14ac:dyDescent="0.2">
      <c r="A912" s="130" t="s">
        <v>359</v>
      </c>
      <c r="B912" s="136">
        <v>68046</v>
      </c>
      <c r="C912" s="136">
        <v>4358.3694106070407</v>
      </c>
      <c r="D912" s="126">
        <v>3558835258.9699998</v>
      </c>
      <c r="E912" s="136">
        <v>1788345222.925</v>
      </c>
      <c r="F912" s="136">
        <v>1770490036.0450001</v>
      </c>
      <c r="G912" s="136">
        <v>0</v>
      </c>
    </row>
    <row r="913" spans="1:7" x14ac:dyDescent="0.2">
      <c r="A913" s="130" t="s">
        <v>373</v>
      </c>
      <c r="B913" s="136">
        <v>73570</v>
      </c>
      <c r="C913" s="136">
        <v>4542.1529527434186</v>
      </c>
      <c r="D913" s="126">
        <v>4009994312.7999997</v>
      </c>
      <c r="E913" s="136">
        <v>2149676689.8218999</v>
      </c>
      <c r="F913" s="136">
        <v>1860317622.9781001</v>
      </c>
      <c r="G913" s="136">
        <v>0</v>
      </c>
    </row>
    <row r="914" spans="1:7" x14ac:dyDescent="0.2">
      <c r="A914" s="130" t="s">
        <v>374</v>
      </c>
      <c r="B914" s="136">
        <v>77003</v>
      </c>
      <c r="C914" s="136">
        <v>4890.4059391084329</v>
      </c>
      <c r="D914" s="126">
        <v>4518911142.3500004</v>
      </c>
      <c r="E914" s="136">
        <v>2555955756.2307</v>
      </c>
      <c r="F914" s="136">
        <v>1962955386.1193004</v>
      </c>
      <c r="G914" s="136">
        <v>0</v>
      </c>
    </row>
    <row r="915" spans="1:7" x14ac:dyDescent="0.2">
      <c r="A915" s="130" t="s">
        <v>418</v>
      </c>
      <c r="B915" s="136">
        <v>80141</v>
      </c>
      <c r="C915" s="136">
        <v>5194.8355467446954</v>
      </c>
      <c r="D915" s="126">
        <v>4995831786.6199999</v>
      </c>
      <c r="E915" s="136">
        <v>3291737897.7388</v>
      </c>
      <c r="F915" s="136">
        <v>1704093888.8812003</v>
      </c>
      <c r="G915" s="136">
        <v>0</v>
      </c>
    </row>
    <row r="916" spans="1:7" x14ac:dyDescent="0.2">
      <c r="A916" s="130" t="s">
        <v>419</v>
      </c>
      <c r="B916" s="136">
        <v>83846.166700000002</v>
      </c>
      <c r="C916" s="136">
        <v>5588.5696121414539</v>
      </c>
      <c r="D916" s="126">
        <v>5622961671.7700005</v>
      </c>
      <c r="E916" s="136">
        <v>3239596267.2233</v>
      </c>
      <c r="F916" s="136">
        <v>2383365404.5467005</v>
      </c>
      <c r="G916" s="136">
        <v>0</v>
      </c>
    </row>
    <row r="917" spans="1:7" x14ac:dyDescent="0.2">
      <c r="A917" s="130" t="s">
        <v>475</v>
      </c>
      <c r="B917" s="136">
        <v>89330.627500000002</v>
      </c>
      <c r="C917" s="136">
        <v>5943.2211114920619</v>
      </c>
      <c r="D917" s="126">
        <v>6370940055.1300001</v>
      </c>
      <c r="E917" s="136">
        <v>3354930217.7155004</v>
      </c>
      <c r="F917" s="136">
        <v>3016009837.4145002</v>
      </c>
      <c r="G917" s="136">
        <v>0</v>
      </c>
    </row>
    <row r="918" spans="1:7" x14ac:dyDescent="0.2">
      <c r="A918" s="130" t="s">
        <v>21</v>
      </c>
      <c r="B918" s="136"/>
      <c r="C918" s="136"/>
      <c r="D918" s="136"/>
      <c r="E918" s="136"/>
      <c r="F918" s="136"/>
      <c r="G918" s="136"/>
    </row>
    <row r="919" spans="1:7" x14ac:dyDescent="0.2">
      <c r="A919" s="130" t="s">
        <v>476</v>
      </c>
      <c r="B919" s="136">
        <v>91175.807100000005</v>
      </c>
      <c r="C919" s="136">
        <v>6925.5181393582088</v>
      </c>
      <c r="D919" s="136">
        <v>7577276471.3001003</v>
      </c>
      <c r="E919" s="136">
        <v>3918354448.5830007</v>
      </c>
      <c r="F919" s="136">
        <v>3658922022.7166996</v>
      </c>
      <c r="G919" s="136">
        <v>0</v>
      </c>
    </row>
    <row r="920" spans="1:7" x14ac:dyDescent="0.2">
      <c r="A920" s="130" t="s">
        <v>502</v>
      </c>
      <c r="B920" s="136">
        <v>97721.757500000007</v>
      </c>
      <c r="C920" s="136">
        <v>7354.1223333378439</v>
      </c>
      <c r="D920" s="136">
        <v>8623893111.4053001</v>
      </c>
      <c r="E920" s="136">
        <v>4487892191.6564989</v>
      </c>
      <c r="F920" s="136">
        <v>4136000919.7487998</v>
      </c>
      <c r="G920" s="136">
        <v>0</v>
      </c>
    </row>
    <row r="921" spans="1:7" x14ac:dyDescent="0.2">
      <c r="A921" s="130" t="s">
        <v>503</v>
      </c>
      <c r="B921" s="136">
        <v>102279.13400000001</v>
      </c>
      <c r="C921" s="136">
        <v>7509.6091998931079</v>
      </c>
      <c r="D921" s="136">
        <v>9216915907.7220001</v>
      </c>
      <c r="E921" s="136">
        <v>4804698704.3358002</v>
      </c>
      <c r="F921" s="136">
        <v>4412217203.3862991</v>
      </c>
      <c r="G921" s="136">
        <v>0</v>
      </c>
    </row>
    <row r="922" spans="1:7" x14ac:dyDescent="0.2">
      <c r="A922" s="130" t="s">
        <v>526</v>
      </c>
      <c r="B922" s="136">
        <v>105952.4702</v>
      </c>
      <c r="C922" s="136">
        <v>7841.0577907760271</v>
      </c>
      <c r="D922" s="136">
        <v>9969353302.964098</v>
      </c>
      <c r="E922" s="136">
        <v>5192660105.1219006</v>
      </c>
      <c r="F922" s="136">
        <v>4776693197.8418999</v>
      </c>
      <c r="G922" s="136">
        <v>0</v>
      </c>
    </row>
    <row r="923" spans="1:7" x14ac:dyDescent="0.2">
      <c r="A923" s="130" t="s">
        <v>527</v>
      </c>
      <c r="B923" s="136">
        <v>109620.93180000001</v>
      </c>
      <c r="C923" s="136">
        <v>8261.8433755896203</v>
      </c>
      <c r="D923" s="136">
        <v>10868051630.613501</v>
      </c>
      <c r="E923" s="136">
        <v>5654198116.9114008</v>
      </c>
      <c r="F923" s="136">
        <v>5213853513.7019997</v>
      </c>
      <c r="G923" s="136">
        <v>0</v>
      </c>
    </row>
    <row r="925" spans="1:7" x14ac:dyDescent="0.2">
      <c r="A925" s="126" t="s">
        <v>16</v>
      </c>
    </row>
    <row r="926" spans="1:7" x14ac:dyDescent="0.2">
      <c r="A926" s="126" t="s">
        <v>17</v>
      </c>
    </row>
    <row r="927" spans="1:7" x14ac:dyDescent="0.2">
      <c r="A927" s="126" t="s">
        <v>431</v>
      </c>
    </row>
    <row r="931" spans="1:7" x14ac:dyDescent="0.2">
      <c r="A931" s="125" t="s">
        <v>8</v>
      </c>
      <c r="B931" s="125"/>
      <c r="C931" s="125"/>
      <c r="D931" s="125"/>
      <c r="E931" s="125"/>
      <c r="F931" s="125"/>
      <c r="G931" s="125"/>
    </row>
    <row r="932" spans="1:7" x14ac:dyDescent="0.2">
      <c r="A932" s="125" t="s">
        <v>1</v>
      </c>
      <c r="B932" s="125"/>
      <c r="C932" s="125"/>
      <c r="D932" s="125"/>
      <c r="E932" s="125"/>
      <c r="F932" s="125"/>
      <c r="G932" s="125"/>
    </row>
    <row r="933" spans="1:7" x14ac:dyDescent="0.2">
      <c r="A933" s="125" t="s">
        <v>12</v>
      </c>
      <c r="B933" s="125"/>
      <c r="C933" s="125"/>
      <c r="D933" s="125"/>
      <c r="E933" s="125"/>
      <c r="F933" s="125"/>
      <c r="G933" s="125"/>
    </row>
    <row r="934" spans="1:7" ht="15.75" x14ac:dyDescent="0.25">
      <c r="A934" s="123" t="s">
        <v>533</v>
      </c>
      <c r="B934" s="125"/>
      <c r="C934" s="125"/>
      <c r="D934" s="125"/>
      <c r="E934" s="125"/>
      <c r="F934" s="125"/>
      <c r="G934" s="125"/>
    </row>
    <row r="936" spans="1:7" x14ac:dyDescent="0.2">
      <c r="B936" s="130" t="s">
        <v>96</v>
      </c>
      <c r="C936" s="139" t="s">
        <v>96</v>
      </c>
      <c r="D936" s="131" t="s">
        <v>88</v>
      </c>
    </row>
    <row r="937" spans="1:7" x14ac:dyDescent="0.2">
      <c r="A937" s="126" t="s">
        <v>2</v>
      </c>
      <c r="B937" s="130" t="s">
        <v>97</v>
      </c>
      <c r="C937" s="139" t="s">
        <v>97</v>
      </c>
      <c r="D937" s="131" t="s">
        <v>108</v>
      </c>
      <c r="E937" s="130" t="s">
        <v>157</v>
      </c>
      <c r="F937" s="131" t="s">
        <v>94</v>
      </c>
      <c r="G937" s="130" t="s">
        <v>159</v>
      </c>
    </row>
    <row r="938" spans="1:7" x14ac:dyDescent="0.2">
      <c r="A938" s="126" t="s">
        <v>3</v>
      </c>
      <c r="B938" s="130" t="s">
        <v>100</v>
      </c>
      <c r="C938" s="139" t="s">
        <v>121</v>
      </c>
      <c r="D938" s="131" t="s">
        <v>121</v>
      </c>
      <c r="E938" s="130" t="s">
        <v>95</v>
      </c>
      <c r="F938" s="131" t="s">
        <v>95</v>
      </c>
      <c r="G938" s="130" t="s">
        <v>95</v>
      </c>
    </row>
    <row r="939" spans="1:7" x14ac:dyDescent="0.2">
      <c r="A939" s="126" t="s">
        <v>11</v>
      </c>
      <c r="B939" s="130" t="s">
        <v>99</v>
      </c>
      <c r="C939" s="139" t="s">
        <v>120</v>
      </c>
      <c r="D939" s="131" t="s">
        <v>120</v>
      </c>
      <c r="E939" s="130" t="s">
        <v>158</v>
      </c>
      <c r="F939" s="131" t="s">
        <v>165</v>
      </c>
      <c r="G939" s="130" t="s">
        <v>11</v>
      </c>
    </row>
    <row r="940" spans="1:7" x14ac:dyDescent="0.2">
      <c r="A940" s="130" t="s">
        <v>13</v>
      </c>
    </row>
    <row r="941" spans="1:7" x14ac:dyDescent="0.2">
      <c r="A941" s="130" t="s">
        <v>304</v>
      </c>
      <c r="B941" s="126">
        <v>72634</v>
      </c>
      <c r="C941" s="138">
        <v>286.15413599921061</v>
      </c>
      <c r="D941" s="134">
        <v>249414234.16999999</v>
      </c>
      <c r="E941" s="134">
        <v>132931551.45675574</v>
      </c>
      <c r="F941" s="134">
        <v>104834414.44191982</v>
      </c>
      <c r="G941" s="134">
        <v>11648268.271324426</v>
      </c>
    </row>
    <row r="942" spans="1:7" x14ac:dyDescent="0.2">
      <c r="A942" s="130" t="s">
        <v>305</v>
      </c>
      <c r="B942" s="126">
        <v>76420</v>
      </c>
      <c r="C942" s="140">
        <v>310.00204558143594</v>
      </c>
      <c r="D942" s="126">
        <v>284284275.88</v>
      </c>
      <c r="E942" s="126">
        <v>150166061.62671298</v>
      </c>
      <c r="F942" s="126">
        <v>120389217.64626332</v>
      </c>
      <c r="G942" s="126">
        <v>13376579.7384737</v>
      </c>
    </row>
    <row r="943" spans="1:7" x14ac:dyDescent="0.2">
      <c r="A943" s="130" t="s">
        <v>306</v>
      </c>
      <c r="B943" s="126">
        <v>82409</v>
      </c>
      <c r="C943" s="140">
        <v>222.35535582683121</v>
      </c>
      <c r="D943" s="126">
        <v>219888990.22000003</v>
      </c>
      <c r="E943" s="126">
        <v>117112876.191172</v>
      </c>
      <c r="F943" s="126">
        <v>92084821.796005219</v>
      </c>
      <c r="G943" s="126">
        <v>10231646.866222806</v>
      </c>
    </row>
    <row r="944" spans="1:7" x14ac:dyDescent="0.2">
      <c r="A944" s="130" t="s">
        <v>307</v>
      </c>
      <c r="B944" s="126">
        <v>88753.25</v>
      </c>
      <c r="C944" s="140">
        <v>254.14227109993152</v>
      </c>
      <c r="D944" s="126">
        <v>270671430.26999998</v>
      </c>
      <c r="E944" s="126">
        <v>146649780.92028597</v>
      </c>
      <c r="F944" s="126">
        <v>111095339.53762262</v>
      </c>
      <c r="G944" s="126">
        <v>12343926.615291394</v>
      </c>
    </row>
    <row r="945" spans="1:7" x14ac:dyDescent="0.2">
      <c r="A945" s="130" t="s">
        <v>308</v>
      </c>
      <c r="B945" s="126">
        <v>101780</v>
      </c>
      <c r="C945" s="140">
        <v>251.0668409887339</v>
      </c>
      <c r="D945" s="126">
        <v>306642996.91000003</v>
      </c>
      <c r="E945" s="126">
        <v>168071026.60637102</v>
      </c>
      <c r="F945" s="126">
        <v>124131900.09044611</v>
      </c>
      <c r="G945" s="126">
        <v>13792433.343382897</v>
      </c>
    </row>
    <row r="946" spans="1:7" x14ac:dyDescent="0.2">
      <c r="A946" s="130" t="s">
        <v>309</v>
      </c>
      <c r="B946" s="126">
        <v>109233</v>
      </c>
      <c r="C946" s="140">
        <v>221.46120721302171</v>
      </c>
      <c r="D946" s="126">
        <v>290290464.56999999</v>
      </c>
      <c r="E946" s="126">
        <v>158846942.212704</v>
      </c>
      <c r="F946" s="126">
        <v>117456027.9498864</v>
      </c>
      <c r="G946" s="126">
        <v>13050669.772209594</v>
      </c>
    </row>
    <row r="947" spans="1:7" x14ac:dyDescent="0.2">
      <c r="A947" s="130" t="s">
        <v>310</v>
      </c>
      <c r="B947" s="126">
        <v>114622</v>
      </c>
      <c r="C947" s="140">
        <v>276.60257409136119</v>
      </c>
      <c r="D947" s="126">
        <v>380456882.97000003</v>
      </c>
      <c r="E947" s="126">
        <v>206854407.270789</v>
      </c>
      <c r="F947" s="126">
        <v>156242228.12928993</v>
      </c>
      <c r="G947" s="126">
        <v>17360247.569921106</v>
      </c>
    </row>
    <row r="948" spans="1:7" x14ac:dyDescent="0.2">
      <c r="A948" s="130" t="s">
        <v>276</v>
      </c>
      <c r="B948" s="126">
        <v>116797</v>
      </c>
      <c r="C948" s="140">
        <v>438.14837881823445</v>
      </c>
      <c r="D948" s="126">
        <v>614092994.40999997</v>
      </c>
      <c r="E948" s="126">
        <v>331733035.58028197</v>
      </c>
      <c r="F948" s="126">
        <v>251586246.2472612</v>
      </c>
      <c r="G948" s="126">
        <v>27954027.360806797</v>
      </c>
    </row>
    <row r="949" spans="1:7" x14ac:dyDescent="0.2">
      <c r="A949" s="130" t="s">
        <v>277</v>
      </c>
      <c r="B949" s="126">
        <v>116275</v>
      </c>
      <c r="C949" s="140">
        <v>436.59011947968173</v>
      </c>
      <c r="D949" s="126">
        <v>609174193.70999992</v>
      </c>
      <c r="E949" s="126">
        <v>327004707.18352801</v>
      </c>
      <c r="F949" s="126">
        <v>252524333.68665114</v>
      </c>
      <c r="G949" s="126">
        <v>28058259.298516773</v>
      </c>
    </row>
    <row r="950" spans="1:7" x14ac:dyDescent="0.2">
      <c r="A950" s="130" t="s">
        <v>278</v>
      </c>
      <c r="B950" s="126">
        <v>114579</v>
      </c>
      <c r="C950" s="140">
        <v>467.52471082542758</v>
      </c>
      <c r="D950" s="126">
        <v>642822166.10000002</v>
      </c>
      <c r="E950" s="126">
        <v>337545919.41911</v>
      </c>
      <c r="F950" s="126">
        <v>273664052.30212116</v>
      </c>
      <c r="G950" s="126">
        <v>30407116.922457863</v>
      </c>
    </row>
    <row r="951" spans="1:7" x14ac:dyDescent="0.2">
      <c r="A951" s="130" t="s">
        <v>279</v>
      </c>
      <c r="B951" s="126">
        <v>115544</v>
      </c>
      <c r="C951" s="140">
        <v>514.23444817558675</v>
      </c>
      <c r="D951" s="126">
        <v>713000460.95999992</v>
      </c>
      <c r="E951" s="126">
        <v>368336038.13193589</v>
      </c>
      <c r="F951" s="126">
        <v>309105295.07380563</v>
      </c>
      <c r="G951" s="126">
        <v>34345032.785978392</v>
      </c>
    </row>
    <row r="952" spans="1:7" x14ac:dyDescent="0.2">
      <c r="A952" s="130" t="s">
        <v>280</v>
      </c>
      <c r="B952" s="126">
        <v>119242</v>
      </c>
      <c r="C952" s="140">
        <v>557.6465173624506</v>
      </c>
      <c r="D952" s="126">
        <v>797938632.27999997</v>
      </c>
      <c r="E952" s="126">
        <v>410858601.76097202</v>
      </c>
      <c r="F952" s="126">
        <v>343471256.42056918</v>
      </c>
      <c r="G952" s="126">
        <v>38708003.051902771</v>
      </c>
    </row>
    <row r="953" spans="1:7" x14ac:dyDescent="0.2">
      <c r="A953" s="130" t="s">
        <v>281</v>
      </c>
      <c r="B953" s="126">
        <v>123690</v>
      </c>
      <c r="C953" s="140">
        <v>593.69476013959672</v>
      </c>
      <c r="D953" s="126">
        <v>881209258.58000064</v>
      </c>
      <c r="E953" s="126">
        <v>451179140.39296031</v>
      </c>
      <c r="F953" s="126">
        <v>378375701.20753634</v>
      </c>
      <c r="G953" s="126">
        <v>43003011.818703994</v>
      </c>
    </row>
    <row r="954" spans="1:7" x14ac:dyDescent="0.2">
      <c r="A954" s="130" t="s">
        <v>282</v>
      </c>
      <c r="B954" s="126">
        <v>132012</v>
      </c>
      <c r="C954" s="140">
        <v>656.06764541607322</v>
      </c>
      <c r="D954" s="126">
        <v>1039305624.0799999</v>
      </c>
      <c r="E954" s="126">
        <v>522562867.78742397</v>
      </c>
      <c r="F954" s="126">
        <v>506883880.80234396</v>
      </c>
      <c r="G954" s="126">
        <v>-8.3819031715393066E-9</v>
      </c>
    </row>
    <row r="955" spans="1:7" x14ac:dyDescent="0.2">
      <c r="A955" s="130" t="s">
        <v>283</v>
      </c>
      <c r="B955" s="126">
        <v>138037</v>
      </c>
      <c r="C955" s="140">
        <v>717.13441254880922</v>
      </c>
      <c r="D955" s="126">
        <v>1187892994.8599999</v>
      </c>
      <c r="E955" s="126">
        <v>593946497.42999995</v>
      </c>
      <c r="F955" s="126">
        <v>585474335.1049999</v>
      </c>
      <c r="G955" s="126">
        <v>4.7497451305389404E-8</v>
      </c>
    </row>
    <row r="956" spans="1:7" x14ac:dyDescent="0.2">
      <c r="A956" s="130" t="s">
        <v>284</v>
      </c>
      <c r="B956" s="126">
        <v>142983</v>
      </c>
      <c r="C956" s="140">
        <v>761.74161059356697</v>
      </c>
      <c r="D956" s="126">
        <v>1306993208.4899998</v>
      </c>
      <c r="E956" s="126">
        <v>692052903.89545488</v>
      </c>
      <c r="F956" s="126">
        <v>608517351.71699989</v>
      </c>
      <c r="G956" s="126">
        <v>-9.3132257461547852E-10</v>
      </c>
    </row>
    <row r="957" spans="1:7" x14ac:dyDescent="0.2">
      <c r="A957" s="130" t="s">
        <v>285</v>
      </c>
      <c r="B957" s="126">
        <v>146463</v>
      </c>
      <c r="C957" s="140">
        <v>815.0448249444114</v>
      </c>
      <c r="D957" s="126">
        <v>1432486922.3499999</v>
      </c>
      <c r="E957" s="126">
        <v>716243461.17499995</v>
      </c>
      <c r="F957" s="126">
        <v>707493860.24000001</v>
      </c>
      <c r="G957" s="126">
        <v>-5.7741999626159668E-8</v>
      </c>
    </row>
    <row r="958" spans="1:7" x14ac:dyDescent="0.2">
      <c r="A958" s="130" t="s">
        <v>286</v>
      </c>
      <c r="B958" s="126">
        <v>150366</v>
      </c>
      <c r="C958" s="140">
        <v>814.67048033354172</v>
      </c>
      <c r="D958" s="126">
        <v>1469984897.3500001</v>
      </c>
      <c r="E958" s="126">
        <v>734992448.67500007</v>
      </c>
      <c r="F958" s="126">
        <v>731622294.84500003</v>
      </c>
      <c r="G958" s="126">
        <v>4.3306499719619751E-8</v>
      </c>
    </row>
    <row r="959" spans="1:7" x14ac:dyDescent="0.2">
      <c r="A959" s="130" t="s">
        <v>287</v>
      </c>
      <c r="B959" s="126">
        <v>153691</v>
      </c>
      <c r="C959" s="140">
        <v>821.74639189022116</v>
      </c>
      <c r="D959" s="126">
        <v>1515540296.5919998</v>
      </c>
      <c r="E959" s="126">
        <v>757770148.29599988</v>
      </c>
      <c r="F959" s="126">
        <v>745341554.47099984</v>
      </c>
      <c r="G959" s="126">
        <v>4.8428773880004883E-8</v>
      </c>
    </row>
    <row r="960" spans="1:7" x14ac:dyDescent="0.2">
      <c r="A960" s="130" t="s">
        <v>288</v>
      </c>
      <c r="B960" s="126">
        <v>157643</v>
      </c>
      <c r="C960" s="140">
        <v>869.17709729684589</v>
      </c>
      <c r="D960" s="126">
        <v>1644236221.79</v>
      </c>
      <c r="E960" s="126">
        <v>822118110.89499998</v>
      </c>
      <c r="F960" s="126">
        <v>811937546.80499995</v>
      </c>
      <c r="G960" s="126">
        <v>3.2596290111541748E-8</v>
      </c>
    </row>
    <row r="961" spans="1:8" x14ac:dyDescent="0.2">
      <c r="A961" s="130" t="s">
        <v>289</v>
      </c>
      <c r="B961" s="126">
        <v>162063</v>
      </c>
      <c r="C961" s="140">
        <v>949.37842801000204</v>
      </c>
      <c r="D961" s="126">
        <v>1846309394.1430194</v>
      </c>
      <c r="E961" s="126">
        <v>1056584011.9604632</v>
      </c>
      <c r="F961" s="126">
        <v>785719499.76302385</v>
      </c>
      <c r="G961" s="126">
        <v>4.6566128730773926E-10</v>
      </c>
    </row>
    <row r="962" spans="1:8" x14ac:dyDescent="0.2">
      <c r="A962" s="130" t="s">
        <v>290</v>
      </c>
      <c r="B962" s="126">
        <v>168077</v>
      </c>
      <c r="C962" s="140">
        <v>992.93664330931654</v>
      </c>
      <c r="D962" s="126">
        <v>2002677746.3699999</v>
      </c>
      <c r="E962" s="126">
        <v>1231350356.7104344</v>
      </c>
      <c r="F962" s="126">
        <v>765785469.27958226</v>
      </c>
      <c r="G962" s="126">
        <v>2.8870999813079834E-8</v>
      </c>
    </row>
    <row r="963" spans="1:8" x14ac:dyDescent="0.2">
      <c r="A963" s="130" t="s">
        <v>291</v>
      </c>
      <c r="B963" s="126">
        <v>174491</v>
      </c>
      <c r="C963" s="140">
        <v>960.0389236550883</v>
      </c>
      <c r="D963" s="126">
        <v>2010217821.9300001</v>
      </c>
      <c r="E963" s="126">
        <v>1203316388.207298</v>
      </c>
      <c r="F963" s="126">
        <v>800410479.45562804</v>
      </c>
      <c r="G963" s="126">
        <v>-1.1175870895385742E-8</v>
      </c>
    </row>
    <row r="964" spans="1:8" x14ac:dyDescent="0.2">
      <c r="A964" s="130" t="s">
        <v>292</v>
      </c>
      <c r="B964" s="126">
        <v>178849.58333333334</v>
      </c>
      <c r="C964" s="140">
        <v>986.94730698282308</v>
      </c>
      <c r="D964" s="126">
        <v>2118181375.51</v>
      </c>
      <c r="E964" s="126">
        <v>1059090687.755</v>
      </c>
      <c r="F964" s="126">
        <v>1051284870.835</v>
      </c>
      <c r="G964" s="126">
        <v>-4.377216100692749E-8</v>
      </c>
    </row>
    <row r="965" spans="1:8" x14ac:dyDescent="0.2">
      <c r="A965" s="130" t="s">
        <v>293</v>
      </c>
      <c r="B965" s="126">
        <v>181742.66666666666</v>
      </c>
      <c r="C965" s="140">
        <v>957.30277773243506</v>
      </c>
      <c r="D965" s="126">
        <v>2087793115.5900002</v>
      </c>
      <c r="E965" s="126">
        <v>1043896557.7950001</v>
      </c>
      <c r="F965" s="126">
        <v>1037368347.1250001</v>
      </c>
      <c r="G965" s="126">
        <v>-4.2840838432312012E-8</v>
      </c>
    </row>
    <row r="966" spans="1:8" x14ac:dyDescent="0.2">
      <c r="A966" s="130" t="s">
        <v>294</v>
      </c>
      <c r="B966" s="126">
        <v>183950.91666666666</v>
      </c>
      <c r="C966" s="140">
        <v>1132.7021229621489</v>
      </c>
      <c r="D966" s="126">
        <v>2500339125.9500003</v>
      </c>
      <c r="E966" s="126">
        <v>1256237702.2850003</v>
      </c>
      <c r="F966" s="126">
        <v>1238168563.79</v>
      </c>
      <c r="G966" s="126">
        <v>0</v>
      </c>
      <c r="H966" s="135"/>
    </row>
    <row r="967" spans="1:8" x14ac:dyDescent="0.2">
      <c r="A967" s="130" t="s">
        <v>295</v>
      </c>
      <c r="B967" s="126">
        <v>179329</v>
      </c>
      <c r="C967" s="140">
        <v>1089.2365512967788</v>
      </c>
      <c r="D967" s="126">
        <v>2343980418.0900002</v>
      </c>
      <c r="E967" s="126">
        <v>1174009970.8772502</v>
      </c>
      <c r="F967" s="126">
        <v>1165590617.6377499</v>
      </c>
      <c r="G967" s="126">
        <v>4.8428773880004883E-8</v>
      </c>
      <c r="H967" s="135"/>
    </row>
    <row r="968" spans="1:8" x14ac:dyDescent="0.2">
      <c r="A968" s="130" t="s">
        <v>317</v>
      </c>
      <c r="B968" s="126">
        <v>177005</v>
      </c>
      <c r="C968" s="140">
        <v>1215.0371216114422</v>
      </c>
      <c r="D968" s="126">
        <v>2580811748.5300002</v>
      </c>
      <c r="E968" s="126">
        <v>1291041509.3150001</v>
      </c>
      <c r="F968" s="126">
        <v>1286425484.825</v>
      </c>
      <c r="G968" s="126">
        <v>1.0477378964424133E-7</v>
      </c>
    </row>
    <row r="969" spans="1:8" x14ac:dyDescent="0.2">
      <c r="A969" s="130" t="s">
        <v>316</v>
      </c>
      <c r="B969" s="126">
        <v>177262.00000000003</v>
      </c>
      <c r="C969" s="140">
        <v>1187.3510300289963</v>
      </c>
      <c r="D969" s="126">
        <v>2525666619.4199996</v>
      </c>
      <c r="E969" s="126">
        <v>1263466420.4549997</v>
      </c>
      <c r="F969" s="126">
        <v>1258561063.2049999</v>
      </c>
      <c r="G969" s="126">
        <v>-9.3132257461547852E-9</v>
      </c>
    </row>
    <row r="970" spans="1:8" x14ac:dyDescent="0.2">
      <c r="A970" s="130" t="s">
        <v>358</v>
      </c>
      <c r="B970" s="126">
        <v>176995</v>
      </c>
      <c r="C970" s="140">
        <v>1362.8207166303191</v>
      </c>
      <c r="D970" s="126">
        <v>2894549432.8797998</v>
      </c>
      <c r="E970" s="126">
        <v>1450200402.6238699</v>
      </c>
      <c r="F970" s="126">
        <v>1440993628.0009298</v>
      </c>
      <c r="G970" s="126">
        <v>1.1362135410308838E-7</v>
      </c>
    </row>
    <row r="971" spans="1:8" x14ac:dyDescent="0.2">
      <c r="A971" s="130" t="s">
        <v>359</v>
      </c>
      <c r="B971" s="126">
        <v>177427.33333333334</v>
      </c>
      <c r="C971" s="140">
        <v>1305.7428965554911</v>
      </c>
      <c r="D971" s="126">
        <v>2780093761.8573999</v>
      </c>
      <c r="E971" s="126">
        <v>1393484105.1003098</v>
      </c>
      <c r="F971" s="126">
        <v>1383006154.7670901</v>
      </c>
      <c r="G971" s="126">
        <v>9.3132257461547852E-9</v>
      </c>
    </row>
    <row r="972" spans="1:8" x14ac:dyDescent="0.2">
      <c r="A972" s="130" t="s">
        <v>373</v>
      </c>
      <c r="B972" s="126">
        <v>176678</v>
      </c>
      <c r="C972" s="140">
        <v>1420.336619351589</v>
      </c>
      <c r="D972" s="126">
        <v>3011306798.8056002</v>
      </c>
      <c r="E972" s="126">
        <v>1586530715.2919068</v>
      </c>
      <c r="F972" s="126">
        <v>1423127678.0863652</v>
      </c>
      <c r="G972" s="126">
        <v>1.096632331609726E-7</v>
      </c>
    </row>
    <row r="973" spans="1:8" x14ac:dyDescent="0.2">
      <c r="A973" s="130" t="s">
        <v>374</v>
      </c>
      <c r="B973" s="126">
        <v>179664.96016971671</v>
      </c>
      <c r="C973" s="140">
        <v>1346.5936273583557</v>
      </c>
      <c r="D973" s="126">
        <v>2903228285.0896001</v>
      </c>
      <c r="E973" s="126">
        <v>1618644503.2505281</v>
      </c>
      <c r="F973" s="126">
        <v>1281790356.4354119</v>
      </c>
      <c r="G973" s="126">
        <v>5.9138983488082886E-8</v>
      </c>
    </row>
    <row r="974" spans="1:8" x14ac:dyDescent="0.2">
      <c r="A974" s="130" t="s">
        <v>418</v>
      </c>
      <c r="B974" s="126">
        <v>187181.601870513</v>
      </c>
      <c r="C974" s="140">
        <v>1516.765144341045</v>
      </c>
      <c r="D974" s="126">
        <v>3406926352.5493999</v>
      </c>
      <c r="E974" s="126">
        <v>1943094423.4813237</v>
      </c>
      <c r="F974" s="126">
        <v>1459871426.3784256</v>
      </c>
      <c r="G974" s="126">
        <v>-1.150183379650116E-7</v>
      </c>
    </row>
    <row r="975" spans="1:8" x14ac:dyDescent="0.2">
      <c r="A975" s="130" t="s">
        <v>419</v>
      </c>
      <c r="B975" s="126">
        <v>196744.58132798522</v>
      </c>
      <c r="C975" s="140">
        <v>1559.470951605608</v>
      </c>
      <c r="D975" s="126">
        <v>3681809513.6016002</v>
      </c>
      <c r="E975" s="126">
        <v>2199729257.5562029</v>
      </c>
      <c r="F975" s="126">
        <v>1477936849.4974675</v>
      </c>
      <c r="G975" s="126">
        <v>-7.8231096267700195E-8</v>
      </c>
    </row>
    <row r="976" spans="1:8" x14ac:dyDescent="0.2">
      <c r="A976" s="130" t="s">
        <v>475</v>
      </c>
      <c r="B976" s="126">
        <v>197431.72383771063</v>
      </c>
      <c r="C976" s="140">
        <v>1672.5300406597803</v>
      </c>
      <c r="D976" s="126">
        <v>3962525869.1738</v>
      </c>
      <c r="E976" s="126">
        <v>2078151984.7070379</v>
      </c>
      <c r="F976" s="126">
        <v>1878668393.8076046</v>
      </c>
      <c r="G976" s="126">
        <v>-5.1222741603851318E-8</v>
      </c>
    </row>
    <row r="977" spans="1:7" x14ac:dyDescent="0.2">
      <c r="A977" s="130" t="s">
        <v>21</v>
      </c>
      <c r="C977" s="140"/>
    </row>
    <row r="978" spans="1:7" x14ac:dyDescent="0.2">
      <c r="A978" s="130" t="s">
        <v>476</v>
      </c>
      <c r="B978" s="126">
        <v>187358.70596162681</v>
      </c>
      <c r="C978" s="140">
        <v>1868.228864328659</v>
      </c>
      <c r="D978" s="126">
        <v>4200347309.5293269</v>
      </c>
      <c r="E978" s="126">
        <v>2170203922.1932878</v>
      </c>
      <c r="F978" s="126">
        <v>2020472326.0337031</v>
      </c>
      <c r="G978" s="126">
        <v>1.0617077350616455E-7</v>
      </c>
    </row>
    <row r="979" spans="1:7" x14ac:dyDescent="0.2">
      <c r="A979" s="130" t="s">
        <v>502</v>
      </c>
      <c r="B979" s="126">
        <v>188915.88463295638</v>
      </c>
      <c r="C979" s="140">
        <v>2004.3533127835058</v>
      </c>
      <c r="D979" s="126">
        <v>4543850150.4179125</v>
      </c>
      <c r="E979" s="126">
        <v>2346410049.7102952</v>
      </c>
      <c r="F979" s="126">
        <v>2189598914.837244</v>
      </c>
      <c r="G979" s="126">
        <v>1.9650906324386597E-7</v>
      </c>
    </row>
    <row r="980" spans="1:7" x14ac:dyDescent="0.2">
      <c r="A980" s="130" t="s">
        <v>503</v>
      </c>
      <c r="B980" s="126">
        <v>190387.20966583965</v>
      </c>
      <c r="C980" s="140">
        <v>2090.2263596075381</v>
      </c>
      <c r="D980" s="126">
        <v>4775428370.1079817</v>
      </c>
      <c r="E980" s="126">
        <v>2454059175.8246164</v>
      </c>
      <c r="F980" s="126">
        <v>2313361812.068346</v>
      </c>
      <c r="G980" s="126">
        <v>1.1827796697616577E-7</v>
      </c>
    </row>
    <row r="981" spans="1:7" x14ac:dyDescent="0.2">
      <c r="A981" s="130" t="s">
        <v>526</v>
      </c>
      <c r="B981" s="126">
        <v>192484.35326579123</v>
      </c>
      <c r="C981" s="140">
        <v>2202.1054204031693</v>
      </c>
      <c r="D981" s="126">
        <v>5086450052.0327682</v>
      </c>
      <c r="E981" s="126">
        <v>2613032357.208447</v>
      </c>
      <c r="F981" s="126">
        <v>2465264882.7703805</v>
      </c>
      <c r="G981" s="126">
        <v>1.7881393432617188E-7</v>
      </c>
    </row>
    <row r="982" spans="1:7" x14ac:dyDescent="0.2">
      <c r="A982" s="130" t="s">
        <v>527</v>
      </c>
      <c r="B982" s="126">
        <v>194987.378089926</v>
      </c>
      <c r="C982" s="140">
        <v>2314.9403306075301</v>
      </c>
      <c r="D982" s="126">
        <v>5416609745.9974651</v>
      </c>
      <c r="E982" s="126">
        <v>2782075616.1516562</v>
      </c>
      <c r="F982" s="126">
        <v>2626241392.6435313</v>
      </c>
      <c r="G982" s="126">
        <v>-1.6763806343078613E-8</v>
      </c>
    </row>
    <row r="983" spans="1:7" x14ac:dyDescent="0.2">
      <c r="A983" s="130"/>
      <c r="C983" s="140"/>
    </row>
    <row r="984" spans="1:7" x14ac:dyDescent="0.2">
      <c r="E984" s="130" t="s">
        <v>530</v>
      </c>
      <c r="F984" s="130" t="s">
        <v>174</v>
      </c>
    </row>
    <row r="985" spans="1:7" x14ac:dyDescent="0.2">
      <c r="E985" s="130" t="s">
        <v>95</v>
      </c>
      <c r="F985" s="130" t="s">
        <v>175</v>
      </c>
    </row>
    <row r="986" spans="1:7" x14ac:dyDescent="0.2">
      <c r="A986" s="130" t="s">
        <v>13</v>
      </c>
      <c r="E986" s="130" t="s">
        <v>158</v>
      </c>
      <c r="F986" s="130" t="s">
        <v>176</v>
      </c>
    </row>
    <row r="987" spans="1:7" x14ac:dyDescent="0.2">
      <c r="A987" s="130" t="s">
        <v>305</v>
      </c>
      <c r="B987" s="130"/>
      <c r="E987" s="134">
        <v>352416.86855000001</v>
      </c>
    </row>
    <row r="988" spans="1:7" x14ac:dyDescent="0.2">
      <c r="A988" s="130" t="s">
        <v>306</v>
      </c>
      <c r="B988" s="130"/>
      <c r="E988" s="126">
        <v>459645.36660000001</v>
      </c>
    </row>
    <row r="989" spans="1:7" x14ac:dyDescent="0.2">
      <c r="A989" s="130" t="s">
        <v>307</v>
      </c>
      <c r="B989" s="130"/>
      <c r="E989" s="126">
        <v>582383.19680000003</v>
      </c>
    </row>
    <row r="990" spans="1:7" x14ac:dyDescent="0.2">
      <c r="A990" s="130" t="s">
        <v>308</v>
      </c>
      <c r="B990" s="130"/>
      <c r="E990" s="126">
        <v>647636.86979999999</v>
      </c>
    </row>
    <row r="991" spans="1:7" x14ac:dyDescent="0.2">
      <c r="A991" s="130" t="s">
        <v>309</v>
      </c>
      <c r="B991" s="130"/>
      <c r="E991" s="126">
        <v>936824.6351999999</v>
      </c>
    </row>
    <row r="992" spans="1:7" x14ac:dyDescent="0.2">
      <c r="A992" s="130" t="s">
        <v>310</v>
      </c>
      <c r="B992" s="130"/>
      <c r="E992" s="126">
        <v>0</v>
      </c>
    </row>
    <row r="993" spans="1:6" x14ac:dyDescent="0.2">
      <c r="A993" s="130" t="s">
        <v>276</v>
      </c>
      <c r="B993" s="130"/>
      <c r="E993" s="126">
        <v>2819685.2216499997</v>
      </c>
    </row>
    <row r="994" spans="1:6" x14ac:dyDescent="0.2">
      <c r="A994" s="130" t="s">
        <v>277</v>
      </c>
      <c r="B994" s="130"/>
      <c r="E994" s="126">
        <v>1586893.541304</v>
      </c>
    </row>
    <row r="995" spans="1:6" x14ac:dyDescent="0.2">
      <c r="A995" s="130" t="s">
        <v>278</v>
      </c>
      <c r="B995" s="130"/>
      <c r="E995" s="126">
        <v>1205077.456311</v>
      </c>
    </row>
    <row r="996" spans="1:6" x14ac:dyDescent="0.2">
      <c r="A996" s="130" t="s">
        <v>279</v>
      </c>
      <c r="B996" s="130"/>
      <c r="E996" s="126">
        <v>1214094.9682800001</v>
      </c>
    </row>
    <row r="997" spans="1:6" x14ac:dyDescent="0.2">
      <c r="A997" s="130" t="s">
        <v>280</v>
      </c>
      <c r="B997" s="130"/>
      <c r="E997" s="126">
        <v>1226027.2161059999</v>
      </c>
      <c r="F997" s="134">
        <v>3674743.8304499998</v>
      </c>
    </row>
    <row r="998" spans="1:6" x14ac:dyDescent="0.2">
      <c r="A998" s="130" t="s">
        <v>281</v>
      </c>
      <c r="B998" s="130"/>
      <c r="E998" s="126">
        <v>2020878.8087999998</v>
      </c>
      <c r="F998" s="126">
        <v>6630526.352</v>
      </c>
    </row>
    <row r="999" spans="1:6" x14ac:dyDescent="0.2">
      <c r="A999" s="130" t="s">
        <v>282</v>
      </c>
      <c r="B999" s="130"/>
      <c r="E999" s="126">
        <v>4350332.9706319999</v>
      </c>
      <c r="F999" s="126">
        <v>5508542.5195999993</v>
      </c>
    </row>
    <row r="1000" spans="1:6" x14ac:dyDescent="0.2">
      <c r="A1000" s="130" t="s">
        <v>283</v>
      </c>
      <c r="B1000" s="130"/>
      <c r="E1000" s="126">
        <v>2934662.3250000002</v>
      </c>
      <c r="F1000" s="126">
        <v>5537500</v>
      </c>
    </row>
    <row r="1001" spans="1:6" x14ac:dyDescent="0.2">
      <c r="A1001" s="130" t="s">
        <v>284</v>
      </c>
      <c r="B1001" s="130"/>
      <c r="E1001" s="126">
        <v>1186095.4430450001</v>
      </c>
      <c r="F1001" s="126">
        <v>5236857.4345000004</v>
      </c>
    </row>
    <row r="1002" spans="1:6" x14ac:dyDescent="0.2">
      <c r="A1002" s="130" t="s">
        <v>285</v>
      </c>
      <c r="B1002" s="130"/>
      <c r="E1002" s="126">
        <v>2599515.4350000001</v>
      </c>
      <c r="F1002" s="126">
        <v>6150085.5</v>
      </c>
    </row>
    <row r="1003" spans="1:6" x14ac:dyDescent="0.2">
      <c r="A1003" s="130" t="s">
        <v>286</v>
      </c>
      <c r="B1003" s="130"/>
      <c r="E1003" s="126">
        <v>3370153.8299999996</v>
      </c>
      <c r="F1003" s="126">
        <v>0</v>
      </c>
    </row>
    <row r="1004" spans="1:6" x14ac:dyDescent="0.2">
      <c r="A1004" s="130" t="s">
        <v>287</v>
      </c>
      <c r="B1004" s="130"/>
      <c r="E1004" s="126">
        <v>3971593.8249999997</v>
      </c>
      <c r="F1004" s="126">
        <v>8457000</v>
      </c>
    </row>
    <row r="1005" spans="1:6" x14ac:dyDescent="0.2">
      <c r="A1005" s="130" t="s">
        <v>288</v>
      </c>
      <c r="B1005" s="130"/>
      <c r="E1005" s="126">
        <v>4630564.0900000008</v>
      </c>
      <c r="F1005" s="126">
        <v>5550000</v>
      </c>
    </row>
    <row r="1006" spans="1:6" x14ac:dyDescent="0.2">
      <c r="A1006" s="130" t="s">
        <v>289</v>
      </c>
      <c r="B1006" s="130"/>
      <c r="E1006" s="126">
        <v>4005882.4195324178</v>
      </c>
      <c r="F1006" s="126">
        <v>0</v>
      </c>
    </row>
    <row r="1007" spans="1:6" x14ac:dyDescent="0.2">
      <c r="A1007" s="130" t="s">
        <v>290</v>
      </c>
      <c r="B1007" s="130"/>
      <c r="E1007" s="126">
        <v>5541920.3799831579</v>
      </c>
      <c r="F1007" s="126">
        <v>0</v>
      </c>
    </row>
    <row r="1008" spans="1:6" x14ac:dyDescent="0.2">
      <c r="A1008" s="130" t="s">
        <v>291</v>
      </c>
      <c r="B1008" s="130"/>
      <c r="E1008" s="126">
        <v>6490954.2670740001</v>
      </c>
      <c r="F1008" s="126">
        <v>0</v>
      </c>
    </row>
    <row r="1009" spans="1:6" x14ac:dyDescent="0.2">
      <c r="A1009" s="130" t="s">
        <v>292</v>
      </c>
      <c r="B1009" s="130"/>
      <c r="E1009" s="126">
        <v>7805816.9200000009</v>
      </c>
      <c r="F1009" s="126">
        <v>0</v>
      </c>
    </row>
    <row r="1010" spans="1:6" x14ac:dyDescent="0.2">
      <c r="A1010" s="130" t="s">
        <v>293</v>
      </c>
      <c r="B1010" s="130"/>
      <c r="E1010" s="126">
        <v>6528210.6699999999</v>
      </c>
      <c r="F1010" s="126">
        <v>0</v>
      </c>
    </row>
    <row r="1011" spans="1:6" x14ac:dyDescent="0.2">
      <c r="A1011" s="130" t="s">
        <v>294</v>
      </c>
      <c r="B1011" s="130"/>
      <c r="E1011" s="126">
        <v>5932859.875</v>
      </c>
      <c r="F1011" s="126">
        <v>0</v>
      </c>
    </row>
    <row r="1012" spans="1:6" x14ac:dyDescent="0.2">
      <c r="A1012" s="130" t="s">
        <v>295</v>
      </c>
      <c r="B1012" s="130"/>
      <c r="E1012" s="126">
        <v>4379829.5749999993</v>
      </c>
      <c r="F1012" s="126">
        <v>0</v>
      </c>
    </row>
    <row r="1013" spans="1:6" x14ac:dyDescent="0.2">
      <c r="A1013" s="130" t="s">
        <v>317</v>
      </c>
      <c r="B1013" s="130"/>
      <c r="E1013" s="126">
        <v>3344754.39</v>
      </c>
      <c r="F1013" s="126">
        <v>0</v>
      </c>
    </row>
    <row r="1014" spans="1:6" x14ac:dyDescent="0.2">
      <c r="A1014" s="130" t="s">
        <v>316</v>
      </c>
      <c r="B1014" s="130"/>
      <c r="E1014" s="126">
        <v>3639135.76</v>
      </c>
      <c r="F1014" s="126">
        <v>0</v>
      </c>
    </row>
    <row r="1015" spans="1:6" x14ac:dyDescent="0.2">
      <c r="A1015" s="130" t="s">
        <v>358</v>
      </c>
      <c r="B1015" s="130"/>
      <c r="E1015" s="126">
        <v>3355402.2550000008</v>
      </c>
      <c r="F1015" s="126">
        <v>0</v>
      </c>
    </row>
    <row r="1016" spans="1:6" x14ac:dyDescent="0.2">
      <c r="A1016" s="130" t="s">
        <v>359</v>
      </c>
      <c r="B1016" s="130"/>
      <c r="E1016" s="126">
        <v>3603501.99</v>
      </c>
      <c r="F1016" s="126">
        <v>0</v>
      </c>
    </row>
    <row r="1017" spans="1:6" x14ac:dyDescent="0.2">
      <c r="A1017" s="130" t="s">
        <v>373</v>
      </c>
      <c r="B1017" s="130"/>
      <c r="E1017" s="126">
        <v>1648405.4273280001</v>
      </c>
      <c r="F1017" s="126">
        <v>0</v>
      </c>
    </row>
    <row r="1018" spans="1:6" x14ac:dyDescent="0.2">
      <c r="A1018" s="130" t="s">
        <v>374</v>
      </c>
      <c r="B1018" s="130"/>
      <c r="E1018" s="126">
        <v>2793425.4036599998</v>
      </c>
      <c r="F1018" s="126">
        <v>0</v>
      </c>
    </row>
    <row r="1019" spans="1:6" x14ac:dyDescent="0.2">
      <c r="A1019" s="130" t="s">
        <v>418</v>
      </c>
      <c r="B1019" s="130"/>
      <c r="E1019" s="126">
        <v>3960502.6896506506</v>
      </c>
      <c r="F1019" s="126">
        <v>0</v>
      </c>
    </row>
    <row r="1020" spans="1:6" x14ac:dyDescent="0.2">
      <c r="A1020" s="130" t="s">
        <v>419</v>
      </c>
      <c r="B1020" s="130"/>
      <c r="E1020" s="126">
        <v>4143406.547929842</v>
      </c>
      <c r="F1020" s="126">
        <v>0</v>
      </c>
    </row>
    <row r="1021" spans="1:6" x14ac:dyDescent="0.2">
      <c r="A1021" s="130" t="s">
        <v>475</v>
      </c>
      <c r="B1021" s="130"/>
      <c r="E1021" s="126">
        <v>5705490.6591575658</v>
      </c>
      <c r="F1021" s="126">
        <v>0</v>
      </c>
    </row>
    <row r="1022" spans="1:6" x14ac:dyDescent="0.2">
      <c r="A1022" s="130" t="s">
        <v>21</v>
      </c>
      <c r="B1022" s="130"/>
    </row>
    <row r="1023" spans="1:6" x14ac:dyDescent="0.2">
      <c r="A1023" s="130" t="s">
        <v>476</v>
      </c>
      <c r="B1023" s="130"/>
      <c r="E1023" s="126">
        <v>9671061.3023358714</v>
      </c>
      <c r="F1023" s="126">
        <v>0</v>
      </c>
    </row>
    <row r="1024" spans="1:6" x14ac:dyDescent="0.2">
      <c r="A1024" s="130" t="s">
        <v>502</v>
      </c>
      <c r="B1024" s="130"/>
      <c r="E1024" s="126">
        <v>7841185.8703730525</v>
      </c>
      <c r="F1024" s="126">
        <v>0</v>
      </c>
    </row>
    <row r="1025" spans="1:7" x14ac:dyDescent="0.2">
      <c r="A1025" s="130" t="s">
        <v>503</v>
      </c>
      <c r="B1025" s="130"/>
      <c r="E1025" s="126">
        <v>8007382.2150191078</v>
      </c>
      <c r="F1025" s="126">
        <v>0</v>
      </c>
    </row>
    <row r="1026" spans="1:7" x14ac:dyDescent="0.2">
      <c r="A1026" s="130" t="s">
        <v>526</v>
      </c>
      <c r="B1026" s="130"/>
      <c r="E1026" s="126">
        <v>8152812.0539405942</v>
      </c>
      <c r="F1026" s="126">
        <v>0</v>
      </c>
    </row>
    <row r="1027" spans="1:7" x14ac:dyDescent="0.2">
      <c r="A1027" s="130" t="s">
        <v>527</v>
      </c>
      <c r="B1027" s="130"/>
      <c r="E1027" s="126">
        <v>8292737.2022776771</v>
      </c>
      <c r="F1027" s="126">
        <v>0</v>
      </c>
    </row>
    <row r="1028" spans="1:7" x14ac:dyDescent="0.2">
      <c r="A1028" s="130"/>
      <c r="B1028" s="130"/>
    </row>
    <row r="1029" spans="1:7" x14ac:dyDescent="0.2">
      <c r="A1029" s="125" t="s">
        <v>8</v>
      </c>
      <c r="B1029" s="125"/>
      <c r="C1029" s="125"/>
      <c r="D1029" s="125"/>
      <c r="E1029" s="125"/>
      <c r="F1029" s="125"/>
      <c r="G1029" s="125"/>
    </row>
    <row r="1030" spans="1:7" x14ac:dyDescent="0.2">
      <c r="A1030" s="125" t="s">
        <v>1</v>
      </c>
      <c r="B1030" s="125"/>
      <c r="C1030" s="125"/>
      <c r="D1030" s="125"/>
      <c r="E1030" s="125"/>
      <c r="F1030" s="125"/>
      <c r="G1030" s="125"/>
    </row>
    <row r="1031" spans="1:7" x14ac:dyDescent="0.2">
      <c r="A1031" s="125" t="s">
        <v>12</v>
      </c>
      <c r="B1031" s="125"/>
      <c r="C1031" s="125"/>
      <c r="D1031" s="125"/>
      <c r="E1031" s="125"/>
      <c r="F1031" s="125"/>
      <c r="G1031" s="125"/>
    </row>
    <row r="1032" spans="1:7" ht="15.75" x14ac:dyDescent="0.25">
      <c r="A1032" s="123" t="s">
        <v>534</v>
      </c>
      <c r="B1032" s="125"/>
      <c r="C1032" s="125"/>
      <c r="D1032" s="125"/>
      <c r="E1032" s="125"/>
      <c r="F1032" s="125"/>
      <c r="G1032" s="125"/>
    </row>
    <row r="1034" spans="1:7" x14ac:dyDescent="0.2">
      <c r="B1034" s="130" t="s">
        <v>96</v>
      </c>
      <c r="C1034" s="139" t="s">
        <v>96</v>
      </c>
      <c r="D1034" s="131" t="s">
        <v>88</v>
      </c>
    </row>
    <row r="1035" spans="1:7" x14ac:dyDescent="0.2">
      <c r="A1035" s="126" t="s">
        <v>2</v>
      </c>
      <c r="B1035" s="130" t="s">
        <v>97</v>
      </c>
      <c r="C1035" s="139" t="s">
        <v>97</v>
      </c>
      <c r="D1035" s="131" t="s">
        <v>108</v>
      </c>
      <c r="E1035" s="130" t="s">
        <v>157</v>
      </c>
      <c r="F1035" s="131" t="s">
        <v>94</v>
      </c>
      <c r="G1035" s="130" t="s">
        <v>159</v>
      </c>
    </row>
    <row r="1036" spans="1:7" x14ac:dyDescent="0.2">
      <c r="A1036" s="126" t="s">
        <v>3</v>
      </c>
      <c r="B1036" s="130" t="s">
        <v>100</v>
      </c>
      <c r="C1036" s="139" t="s">
        <v>121</v>
      </c>
      <c r="D1036" s="131" t="s">
        <v>121</v>
      </c>
      <c r="E1036" s="130" t="s">
        <v>95</v>
      </c>
      <c r="F1036" s="131" t="s">
        <v>95</v>
      </c>
      <c r="G1036" s="130" t="s">
        <v>95</v>
      </c>
    </row>
    <row r="1037" spans="1:7" x14ac:dyDescent="0.2">
      <c r="A1037" s="126" t="s">
        <v>11</v>
      </c>
      <c r="B1037" s="130" t="s">
        <v>99</v>
      </c>
      <c r="C1037" s="139" t="s">
        <v>120</v>
      </c>
      <c r="D1037" s="131" t="s">
        <v>120</v>
      </c>
      <c r="E1037" s="130" t="s">
        <v>158</v>
      </c>
      <c r="F1037" s="131" t="s">
        <v>165</v>
      </c>
      <c r="G1037" s="130" t="s">
        <v>11</v>
      </c>
    </row>
    <row r="1038" spans="1:7" x14ac:dyDescent="0.2">
      <c r="A1038" s="130"/>
      <c r="C1038" s="140"/>
    </row>
    <row r="1039" spans="1:7" x14ac:dyDescent="0.2">
      <c r="C1039" s="140"/>
      <c r="D1039" s="125"/>
    </row>
    <row r="1040" spans="1:7" x14ac:dyDescent="0.2">
      <c r="A1040" s="130"/>
      <c r="C1040" s="140"/>
    </row>
    <row r="1041" spans="1:7" x14ac:dyDescent="0.2">
      <c r="A1041" s="130" t="s">
        <v>13</v>
      </c>
      <c r="C1041" s="140"/>
    </row>
    <row r="1042" spans="1:7" x14ac:dyDescent="0.2">
      <c r="A1042" s="130" t="s">
        <v>291</v>
      </c>
      <c r="B1042" s="136">
        <v>27841.333333333328</v>
      </c>
      <c r="C1042" s="149">
        <v>319.86455521766203</v>
      </c>
      <c r="D1042" s="147">
        <v>106865468.44</v>
      </c>
      <c r="E1042" s="147">
        <v>53432734.219999999</v>
      </c>
      <c r="F1042" s="147">
        <v>51015871.981465995</v>
      </c>
      <c r="G1042" s="147">
        <v>0</v>
      </c>
    </row>
    <row r="1043" spans="1:7" x14ac:dyDescent="0.2">
      <c r="A1043" s="130" t="s">
        <v>292</v>
      </c>
      <c r="B1043" s="136">
        <v>81229.083333333343</v>
      </c>
      <c r="C1043" s="144">
        <v>840.76951140242261</v>
      </c>
      <c r="D1043" s="136">
        <v>819539240.47000003</v>
      </c>
      <c r="E1043" s="136">
        <v>409769620.23500001</v>
      </c>
      <c r="F1043" s="136">
        <v>398625727.565</v>
      </c>
      <c r="G1043" s="136">
        <v>0</v>
      </c>
    </row>
    <row r="1044" spans="1:7" x14ac:dyDescent="0.2">
      <c r="A1044" s="130" t="s">
        <v>293</v>
      </c>
      <c r="B1044" s="136">
        <v>85465.916666666672</v>
      </c>
      <c r="C1044" s="144">
        <v>772.46433017645438</v>
      </c>
      <c r="D1044" s="136">
        <v>792232464.85000002</v>
      </c>
      <c r="E1044" s="136">
        <v>396116232.42500001</v>
      </c>
      <c r="F1044" s="136">
        <v>384676431.56</v>
      </c>
      <c r="G1044" s="136">
        <v>0</v>
      </c>
    </row>
    <row r="1045" spans="1:7" x14ac:dyDescent="0.2">
      <c r="A1045" s="130" t="s">
        <v>294</v>
      </c>
      <c r="B1045" s="136">
        <v>121352.83333333333</v>
      </c>
      <c r="C1045" s="144">
        <v>730.48158875565332</v>
      </c>
      <c r="D1045" s="136">
        <v>1063752125.92</v>
      </c>
      <c r="E1045" s="136">
        <v>766076397.75999999</v>
      </c>
      <c r="F1045" s="136">
        <v>291240216.73499995</v>
      </c>
      <c r="G1045" s="136">
        <v>0</v>
      </c>
    </row>
    <row r="1046" spans="1:7" x14ac:dyDescent="0.2">
      <c r="A1046" s="130" t="s">
        <v>295</v>
      </c>
      <c r="B1046" s="136">
        <v>193302</v>
      </c>
      <c r="C1046" s="144">
        <v>730.51475899111222</v>
      </c>
      <c r="D1046" s="136">
        <v>1694519567.3099999</v>
      </c>
      <c r="E1046" s="136">
        <v>1633301855.3099999</v>
      </c>
      <c r="F1046" s="136">
        <v>61217712</v>
      </c>
      <c r="G1046" s="136">
        <v>0</v>
      </c>
    </row>
    <row r="1047" spans="1:7" x14ac:dyDescent="0.2">
      <c r="A1047" s="130" t="s">
        <v>317</v>
      </c>
      <c r="B1047" s="136">
        <v>204138</v>
      </c>
      <c r="C1047" s="144">
        <v>677.19612026341667</v>
      </c>
      <c r="D1047" s="136">
        <v>1658897539.1800001</v>
      </c>
      <c r="E1047" s="136">
        <v>1657527709.575</v>
      </c>
      <c r="F1047" s="136">
        <v>1369829.6050000191</v>
      </c>
      <c r="G1047" s="136">
        <v>0</v>
      </c>
    </row>
    <row r="1048" spans="1:7" x14ac:dyDescent="0.2">
      <c r="A1048" s="130" t="s">
        <v>316</v>
      </c>
      <c r="B1048" s="136">
        <v>199951</v>
      </c>
      <c r="C1048" s="144">
        <v>731.1115992959941</v>
      </c>
      <c r="D1048" s="136">
        <v>1754237944.6900001</v>
      </c>
      <c r="E1048" s="136">
        <v>1713912373.8382704</v>
      </c>
      <c r="F1048" s="136">
        <v>39822512.600020915</v>
      </c>
      <c r="G1048" s="136">
        <v>0</v>
      </c>
    </row>
    <row r="1049" spans="1:7" x14ac:dyDescent="0.2">
      <c r="A1049" s="130" t="s">
        <v>358</v>
      </c>
      <c r="B1049" s="136">
        <v>211009.00000000003</v>
      </c>
      <c r="C1049" s="144">
        <v>777.01787356838634</v>
      </c>
      <c r="D1049" s="136">
        <v>1967493173.8055</v>
      </c>
      <c r="E1049" s="136">
        <v>1863642984.1798124</v>
      </c>
      <c r="F1049" s="136">
        <v>102562996.77573624</v>
      </c>
      <c r="G1049" s="136">
        <v>0</v>
      </c>
    </row>
    <row r="1050" spans="1:7" x14ac:dyDescent="0.2">
      <c r="A1050" s="130" t="s">
        <v>359</v>
      </c>
      <c r="B1050" s="136">
        <v>201202.75000000003</v>
      </c>
      <c r="C1050" s="144">
        <v>754.19793104695782</v>
      </c>
      <c r="D1050" s="136">
        <v>1820960373.2514999</v>
      </c>
      <c r="E1050" s="136">
        <v>1704861185.4322774</v>
      </c>
      <c r="F1050" s="136">
        <v>114617790.97833432</v>
      </c>
      <c r="G1050" s="136">
        <v>0</v>
      </c>
    </row>
    <row r="1051" spans="1:7" x14ac:dyDescent="0.2">
      <c r="A1051" s="130" t="s">
        <v>373</v>
      </c>
      <c r="B1051" s="136">
        <v>194849.33333333337</v>
      </c>
      <c r="C1051" s="144">
        <v>879.93903061895674</v>
      </c>
      <c r="D1051" s="136">
        <v>2057466401.881</v>
      </c>
      <c r="E1051" s="136">
        <v>1891840019.2569573</v>
      </c>
      <c r="F1051" s="136">
        <v>164546044.94889715</v>
      </c>
      <c r="G1051" s="136">
        <v>0</v>
      </c>
    </row>
    <row r="1052" spans="1:7" x14ac:dyDescent="0.2">
      <c r="A1052" s="130" t="s">
        <v>374</v>
      </c>
      <c r="B1052" s="136">
        <v>235844.30145242199</v>
      </c>
      <c r="C1052" s="144">
        <v>783.83071471466712</v>
      </c>
      <c r="D1052" s="136">
        <v>2218344088.4260001</v>
      </c>
      <c r="E1052" s="136">
        <v>2001517266.1231937</v>
      </c>
      <c r="F1052" s="136">
        <v>214786795.32392079</v>
      </c>
      <c r="G1052" s="136">
        <v>0</v>
      </c>
    </row>
    <row r="1053" spans="1:7" x14ac:dyDescent="0.2">
      <c r="A1053" s="130" t="s">
        <v>418</v>
      </c>
      <c r="B1053" s="136">
        <v>278707.34172566101</v>
      </c>
      <c r="C1053" s="144">
        <v>976.99647737626947</v>
      </c>
      <c r="D1053" s="136">
        <v>3267553093.0184999</v>
      </c>
      <c r="E1053" s="136">
        <v>2939423914.7455916</v>
      </c>
      <c r="F1053" s="136">
        <v>325340877.60940212</v>
      </c>
      <c r="G1053" s="136">
        <v>0</v>
      </c>
    </row>
    <row r="1054" spans="1:7" x14ac:dyDescent="0.2">
      <c r="A1054" s="130" t="s">
        <v>419</v>
      </c>
      <c r="B1054" s="136">
        <v>314341.16666666698</v>
      </c>
      <c r="C1054" s="144">
        <v>985.59633712627431</v>
      </c>
      <c r="D1054" s="136">
        <v>3717762029.6960001</v>
      </c>
      <c r="E1054" s="136">
        <v>3358694034.3362803</v>
      </c>
      <c r="F1054" s="136">
        <v>356049811.56338477</v>
      </c>
      <c r="G1054" s="136">
        <v>0</v>
      </c>
    </row>
    <row r="1055" spans="1:7" x14ac:dyDescent="0.2">
      <c r="A1055" s="130" t="s">
        <v>475</v>
      </c>
      <c r="B1055" s="136">
        <v>283705.75</v>
      </c>
      <c r="C1055" s="144">
        <v>971.47443342280394</v>
      </c>
      <c r="D1055" s="136">
        <v>3307354592.8804998</v>
      </c>
      <c r="E1055" s="136">
        <v>2977031184.1804495</v>
      </c>
      <c r="F1055" s="136">
        <v>325360431.17105037</v>
      </c>
      <c r="G1055" s="136">
        <v>0</v>
      </c>
    </row>
    <row r="1056" spans="1:7" x14ac:dyDescent="0.2">
      <c r="A1056" s="130" t="s">
        <v>21</v>
      </c>
      <c r="B1056" s="136"/>
      <c r="C1056" s="144"/>
      <c r="D1056" s="136"/>
      <c r="E1056" s="136"/>
      <c r="F1056" s="136"/>
      <c r="G1056" s="136"/>
    </row>
    <row r="1057" spans="1:7" x14ac:dyDescent="0.2">
      <c r="A1057" s="130" t="s">
        <v>476</v>
      </c>
      <c r="B1057" s="136">
        <v>232405.4590418622</v>
      </c>
      <c r="C1057" s="144">
        <v>1022.3281821884724</v>
      </c>
      <c r="D1057" s="136">
        <v>2851135805.6753335</v>
      </c>
      <c r="E1057" s="136">
        <v>2566494847.8987517</v>
      </c>
      <c r="F1057" s="136">
        <v>278863589.68869823</v>
      </c>
      <c r="G1057" s="136">
        <v>0</v>
      </c>
    </row>
    <row r="1058" spans="1:7" x14ac:dyDescent="0.2">
      <c r="A1058" s="130" t="s">
        <v>502</v>
      </c>
      <c r="B1058" s="136">
        <v>235290.81093266068</v>
      </c>
      <c r="C1058" s="144">
        <v>1040.7554463937277</v>
      </c>
      <c r="D1058" s="136">
        <v>2938562315.5747614</v>
      </c>
      <c r="E1058" s="136">
        <v>2645976122.7152729</v>
      </c>
      <c r="F1058" s="136">
        <v>284282915.02238995</v>
      </c>
      <c r="G1058" s="136">
        <v>0</v>
      </c>
    </row>
    <row r="1059" spans="1:7" x14ac:dyDescent="0.2">
      <c r="A1059" s="130" t="s">
        <v>503</v>
      </c>
      <c r="B1059" s="136">
        <v>236350.92547679227</v>
      </c>
      <c r="C1059" s="144">
        <v>1073.1287990747887</v>
      </c>
      <c r="D1059" s="136">
        <v>3043619817.8054996</v>
      </c>
      <c r="E1059" s="136">
        <v>2740585812.5311828</v>
      </c>
      <c r="F1059" s="136">
        <v>294887361.89045072</v>
      </c>
      <c r="G1059" s="136">
        <v>0</v>
      </c>
    </row>
    <row r="1060" spans="1:7" x14ac:dyDescent="0.2">
      <c r="A1060" s="130" t="s">
        <v>526</v>
      </c>
      <c r="B1060" s="136">
        <v>236475.35757662801</v>
      </c>
      <c r="C1060" s="144">
        <v>1110.7340202213973</v>
      </c>
      <c r="D1060" s="136">
        <v>3151934695.2525659</v>
      </c>
      <c r="E1060" s="136">
        <v>2837877847.3736601</v>
      </c>
      <c r="F1060" s="136">
        <v>305670279.66133612</v>
      </c>
      <c r="G1060" s="136">
        <v>0</v>
      </c>
    </row>
    <row r="1061" spans="1:7" x14ac:dyDescent="0.2">
      <c r="A1061" s="130" t="s">
        <v>527</v>
      </c>
      <c r="B1061" s="136">
        <v>236775.00778213787</v>
      </c>
      <c r="C1061" s="144">
        <v>1147.7741272776198</v>
      </c>
      <c r="D1061" s="136">
        <v>3261170735.0195389</v>
      </c>
      <c r="E1061" s="136">
        <v>2936115525.0519772</v>
      </c>
      <c r="F1061" s="136">
        <v>316468843.64325303</v>
      </c>
      <c r="G1061" s="136">
        <v>0</v>
      </c>
    </row>
    <row r="1064" spans="1:7" x14ac:dyDescent="0.2">
      <c r="E1064" s="130" t="s">
        <v>530</v>
      </c>
    </row>
    <row r="1065" spans="1:7" x14ac:dyDescent="0.2">
      <c r="E1065" s="130" t="s">
        <v>95</v>
      </c>
    </row>
    <row r="1066" spans="1:7" x14ac:dyDescent="0.2">
      <c r="E1066" s="130" t="s">
        <v>158</v>
      </c>
    </row>
    <row r="1067" spans="1:7" x14ac:dyDescent="0.2">
      <c r="A1067" s="130" t="s">
        <v>13</v>
      </c>
    </row>
    <row r="1068" spans="1:7" x14ac:dyDescent="0.2">
      <c r="A1068" s="130" t="s">
        <v>291</v>
      </c>
      <c r="B1068" s="130"/>
      <c r="E1068" s="134">
        <v>2416862.2385340002</v>
      </c>
    </row>
    <row r="1069" spans="1:7" x14ac:dyDescent="0.2">
      <c r="A1069" s="130" t="s">
        <v>292</v>
      </c>
      <c r="B1069" s="130"/>
      <c r="E1069" s="126">
        <v>11143892.67</v>
      </c>
    </row>
    <row r="1070" spans="1:7" x14ac:dyDescent="0.2">
      <c r="A1070" s="130" t="s">
        <v>293</v>
      </c>
      <c r="B1070" s="130"/>
      <c r="E1070" s="126">
        <v>11439800.865</v>
      </c>
    </row>
    <row r="1071" spans="1:7" x14ac:dyDescent="0.2">
      <c r="A1071" s="130" t="s">
        <v>294</v>
      </c>
      <c r="B1071" s="130"/>
      <c r="E1071" s="126">
        <v>6435511.4249999998</v>
      </c>
    </row>
    <row r="1072" spans="1:7" x14ac:dyDescent="0.2">
      <c r="A1072" s="130" t="s">
        <v>295</v>
      </c>
      <c r="B1072" s="130"/>
      <c r="E1072" s="126">
        <v>0</v>
      </c>
    </row>
    <row r="1073" spans="1:5" x14ac:dyDescent="0.2">
      <c r="A1073" s="130" t="s">
        <v>317</v>
      </c>
      <c r="B1073" s="130"/>
      <c r="E1073" s="126">
        <v>0</v>
      </c>
    </row>
    <row r="1074" spans="1:5" x14ac:dyDescent="0.2">
      <c r="A1074" s="130" t="s">
        <v>316</v>
      </c>
      <c r="B1074" s="130"/>
      <c r="E1074" s="126">
        <v>503058.25170871755</v>
      </c>
    </row>
    <row r="1075" spans="1:5" x14ac:dyDescent="0.2">
      <c r="A1075" s="130" t="s">
        <v>358</v>
      </c>
      <c r="B1075" s="130"/>
      <c r="E1075" s="126">
        <v>1287192.8499513494</v>
      </c>
    </row>
    <row r="1076" spans="1:5" x14ac:dyDescent="0.2">
      <c r="A1076" s="130" t="s">
        <v>359</v>
      </c>
      <c r="B1076" s="130"/>
      <c r="E1076" s="126">
        <v>1481396.840888124</v>
      </c>
    </row>
    <row r="1077" spans="1:5" x14ac:dyDescent="0.2">
      <c r="A1077" s="130" t="s">
        <v>373</v>
      </c>
      <c r="B1077" s="130"/>
      <c r="E1077" s="126">
        <v>1080337.6751456053</v>
      </c>
    </row>
    <row r="1078" spans="1:5" x14ac:dyDescent="0.2">
      <c r="A1078" s="130" t="s">
        <v>374</v>
      </c>
      <c r="B1078" s="130"/>
      <c r="E1078" s="126">
        <v>2040026.9788855964</v>
      </c>
    </row>
    <row r="1079" spans="1:5" x14ac:dyDescent="0.2">
      <c r="A1079" s="130" t="s">
        <v>418</v>
      </c>
      <c r="B1079" s="130"/>
      <c r="E1079" s="126">
        <v>2788300.663506086</v>
      </c>
    </row>
    <row r="1080" spans="1:5" x14ac:dyDescent="0.2">
      <c r="A1080" s="130" t="s">
        <v>419</v>
      </c>
      <c r="B1080" s="130"/>
      <c r="E1080" s="126">
        <v>3018183.7963349842</v>
      </c>
    </row>
    <row r="1081" spans="1:5" x14ac:dyDescent="0.2">
      <c r="A1081" s="130" t="s">
        <v>475</v>
      </c>
      <c r="B1081" s="130"/>
      <c r="E1081" s="126">
        <v>4962977.5289999982</v>
      </c>
    </row>
    <row r="1082" spans="1:5" x14ac:dyDescent="0.2">
      <c r="A1082" s="130" t="s">
        <v>21</v>
      </c>
      <c r="B1082" s="130"/>
    </row>
    <row r="1083" spans="1:5" x14ac:dyDescent="0.2">
      <c r="A1083" s="130" t="s">
        <v>476</v>
      </c>
      <c r="B1083" s="130"/>
      <c r="E1083" s="126">
        <v>5777368.0878835488</v>
      </c>
    </row>
    <row r="1084" spans="1:5" x14ac:dyDescent="0.2">
      <c r="A1084" s="130" t="s">
        <v>502</v>
      </c>
      <c r="B1084" s="130"/>
      <c r="E1084" s="126">
        <v>8303277.8370985612</v>
      </c>
    </row>
    <row r="1085" spans="1:5" x14ac:dyDescent="0.2">
      <c r="A1085" s="130" t="s">
        <v>503</v>
      </c>
      <c r="B1085" s="130"/>
      <c r="E1085" s="126">
        <v>8146643.3838660447</v>
      </c>
    </row>
    <row r="1086" spans="1:5" x14ac:dyDescent="0.2">
      <c r="A1086" s="130" t="s">
        <v>526</v>
      </c>
      <c r="B1086" s="130"/>
      <c r="E1086" s="126">
        <v>8386568.2175696744</v>
      </c>
    </row>
    <row r="1087" spans="1:5" x14ac:dyDescent="0.2">
      <c r="A1087" s="130" t="s">
        <v>527</v>
      </c>
      <c r="B1087" s="130"/>
      <c r="E1087" s="126">
        <v>8586366.3243086971</v>
      </c>
    </row>
    <row r="1088" spans="1:5" x14ac:dyDescent="0.2">
      <c r="A1088" s="130"/>
      <c r="B1088" s="130"/>
    </row>
    <row r="1089" spans="1:7" x14ac:dyDescent="0.2">
      <c r="A1089" s="130"/>
      <c r="B1089" s="130"/>
    </row>
    <row r="1090" spans="1:7" x14ac:dyDescent="0.2">
      <c r="A1090" s="130"/>
      <c r="B1090" s="130"/>
    </row>
    <row r="1091" spans="1:7" x14ac:dyDescent="0.2">
      <c r="A1091" s="125" t="s">
        <v>8</v>
      </c>
      <c r="B1091" s="125"/>
      <c r="C1091" s="125"/>
      <c r="D1091" s="125"/>
      <c r="E1091" s="125"/>
      <c r="F1091" s="125"/>
      <c r="G1091" s="125"/>
    </row>
    <row r="1092" spans="1:7" x14ac:dyDescent="0.2">
      <c r="A1092" s="125" t="s">
        <v>1</v>
      </c>
      <c r="B1092" s="125"/>
      <c r="C1092" s="125"/>
      <c r="D1092" s="125"/>
      <c r="E1092" s="125"/>
      <c r="F1092" s="125"/>
      <c r="G1092" s="125"/>
    </row>
    <row r="1093" spans="1:7" x14ac:dyDescent="0.2">
      <c r="A1093" s="125" t="s">
        <v>12</v>
      </c>
      <c r="B1093" s="125"/>
      <c r="C1093" s="125"/>
      <c r="D1093" s="125"/>
      <c r="E1093" s="125"/>
      <c r="F1093" s="125"/>
      <c r="G1093" s="125"/>
    </row>
    <row r="1094" spans="1:7" ht="15.75" x14ac:dyDescent="0.25">
      <c r="A1094" s="123" t="s">
        <v>432</v>
      </c>
      <c r="B1094" s="125"/>
      <c r="C1094" s="125"/>
      <c r="D1094" s="125"/>
      <c r="E1094" s="125"/>
      <c r="F1094" s="125"/>
      <c r="G1094" s="125"/>
    </row>
    <row r="1096" spans="1:7" x14ac:dyDescent="0.2">
      <c r="B1096" s="130" t="s">
        <v>96</v>
      </c>
      <c r="C1096" s="139" t="s">
        <v>96</v>
      </c>
      <c r="D1096" s="131" t="s">
        <v>88</v>
      </c>
    </row>
    <row r="1097" spans="1:7" x14ac:dyDescent="0.2">
      <c r="A1097" s="126" t="s">
        <v>2</v>
      </c>
      <c r="B1097" s="130" t="s">
        <v>97</v>
      </c>
      <c r="C1097" s="139" t="s">
        <v>97</v>
      </c>
      <c r="D1097" s="131" t="s">
        <v>108</v>
      </c>
      <c r="E1097" s="130" t="s">
        <v>157</v>
      </c>
      <c r="F1097" s="131" t="s">
        <v>94</v>
      </c>
      <c r="G1097" s="130" t="s">
        <v>159</v>
      </c>
    </row>
    <row r="1098" spans="1:7" x14ac:dyDescent="0.2">
      <c r="A1098" s="126" t="s">
        <v>3</v>
      </c>
      <c r="B1098" s="130" t="s">
        <v>100</v>
      </c>
      <c r="C1098" s="139" t="s">
        <v>121</v>
      </c>
      <c r="D1098" s="131" t="s">
        <v>121</v>
      </c>
      <c r="E1098" s="130" t="s">
        <v>95</v>
      </c>
      <c r="F1098" s="131" t="s">
        <v>95</v>
      </c>
      <c r="G1098" s="130" t="s">
        <v>95</v>
      </c>
    </row>
    <row r="1099" spans="1:7" x14ac:dyDescent="0.2">
      <c r="A1099" s="126" t="s">
        <v>11</v>
      </c>
      <c r="B1099" s="130" t="s">
        <v>99</v>
      </c>
      <c r="C1099" s="139" t="s">
        <v>120</v>
      </c>
      <c r="D1099" s="131" t="s">
        <v>120</v>
      </c>
      <c r="E1099" s="130" t="s">
        <v>158</v>
      </c>
      <c r="F1099" s="131" t="s">
        <v>165</v>
      </c>
      <c r="G1099" s="130" t="s">
        <v>11</v>
      </c>
    </row>
    <row r="1100" spans="1:7" x14ac:dyDescent="0.2">
      <c r="A1100" s="130" t="s">
        <v>13</v>
      </c>
    </row>
    <row r="1101" spans="1:7" x14ac:dyDescent="0.2">
      <c r="C1101" s="138"/>
      <c r="F1101" s="134"/>
    </row>
    <row r="1102" spans="1:7" x14ac:dyDescent="0.2">
      <c r="C1102" s="140"/>
    </row>
    <row r="1103" spans="1:7" x14ac:dyDescent="0.2">
      <c r="C1103" s="140"/>
    </row>
    <row r="1104" spans="1:7" x14ac:dyDescent="0.2">
      <c r="A1104" s="130" t="s">
        <v>276</v>
      </c>
      <c r="B1104" s="126">
        <v>1922</v>
      </c>
      <c r="C1104" s="138">
        <v>223.47080298300378</v>
      </c>
      <c r="D1104" s="134">
        <v>5154130.5999999996</v>
      </c>
      <c r="E1104" s="134">
        <v>2784261.3501200001</v>
      </c>
      <c r="F1104" s="134">
        <v>2369869.2498799996</v>
      </c>
      <c r="G1104" s="134">
        <v>0</v>
      </c>
    </row>
    <row r="1105" spans="1:7" x14ac:dyDescent="0.2">
      <c r="A1105" s="130" t="s">
        <v>277</v>
      </c>
      <c r="B1105" s="126">
        <v>3094</v>
      </c>
      <c r="C1105" s="140">
        <v>242.17852914242619</v>
      </c>
      <c r="D1105" s="126">
        <v>8991604.4299999997</v>
      </c>
      <c r="E1105" s="126">
        <v>4826693.2580240006</v>
      </c>
      <c r="F1105" s="126">
        <v>4164911.1719759991</v>
      </c>
      <c r="G1105" s="126">
        <v>0</v>
      </c>
    </row>
    <row r="1106" spans="1:7" x14ac:dyDescent="0.2">
      <c r="A1106" s="130" t="s">
        <v>278</v>
      </c>
      <c r="B1106" s="126">
        <v>3808</v>
      </c>
      <c r="C1106" s="140">
        <v>247.27162464985994</v>
      </c>
      <c r="D1106" s="126">
        <v>11299324.16</v>
      </c>
      <c r="E1106" s="126">
        <v>5933275.1164159998</v>
      </c>
      <c r="F1106" s="126">
        <v>5366049.0435840003</v>
      </c>
      <c r="G1106" s="126">
        <v>0</v>
      </c>
    </row>
    <row r="1107" spans="1:7" x14ac:dyDescent="0.2">
      <c r="A1107" s="130" t="s">
        <v>18</v>
      </c>
      <c r="B1107" s="126">
        <v>0</v>
      </c>
      <c r="C1107" s="140">
        <v>0</v>
      </c>
      <c r="D1107" s="126">
        <v>0</v>
      </c>
      <c r="E1107" s="126">
        <v>0</v>
      </c>
      <c r="F1107" s="126">
        <v>0</v>
      </c>
      <c r="G1107" s="126">
        <v>0</v>
      </c>
    </row>
    <row r="1108" spans="1:7" x14ac:dyDescent="0.2">
      <c r="A1108" s="130" t="s">
        <v>280</v>
      </c>
      <c r="B1108" s="126">
        <v>4374.25</v>
      </c>
      <c r="C1108" s="140">
        <v>393.26977519955796</v>
      </c>
      <c r="D1108" s="126">
        <v>20643123.77</v>
      </c>
      <c r="E1108" s="126">
        <v>10629144.429173</v>
      </c>
      <c r="F1108" s="126">
        <v>10013979.340826999</v>
      </c>
      <c r="G1108" s="126">
        <v>0</v>
      </c>
    </row>
    <row r="1109" spans="1:7" x14ac:dyDescent="0.2">
      <c r="A1109" s="130" t="s">
        <v>281</v>
      </c>
      <c r="B1109" s="126">
        <v>4997.916666666667</v>
      </c>
      <c r="C1109" s="140">
        <v>351.04817640683615</v>
      </c>
      <c r="D1109" s="126">
        <v>21054114.379999999</v>
      </c>
      <c r="E1109" s="126">
        <v>10779706.56256</v>
      </c>
      <c r="F1109" s="126">
        <v>10274407.817439999</v>
      </c>
      <c r="G1109" s="126">
        <v>0</v>
      </c>
    </row>
    <row r="1110" spans="1:7" x14ac:dyDescent="0.2">
      <c r="A1110" s="130" t="s">
        <v>282</v>
      </c>
      <c r="B1110" s="126">
        <v>5810.166666666667</v>
      </c>
      <c r="C1110" s="140">
        <v>309.9525954505034</v>
      </c>
      <c r="D1110" s="126">
        <v>21610514.859999999</v>
      </c>
      <c r="E1110" s="126">
        <v>10865766.871608</v>
      </c>
      <c r="F1110" s="126">
        <v>10744747.988391999</v>
      </c>
      <c r="G1110" s="126">
        <v>0</v>
      </c>
    </row>
    <row r="1111" spans="1:7" x14ac:dyDescent="0.2">
      <c r="A1111" s="130" t="s">
        <v>19</v>
      </c>
      <c r="B1111" s="126">
        <v>3085.1548548494816</v>
      </c>
      <c r="C1111" s="140">
        <v>380.98286886715937</v>
      </c>
      <c r="D1111" s="126">
        <v>14104693.770000001</v>
      </c>
      <c r="E1111" s="126">
        <v>7052346.8850000007</v>
      </c>
      <c r="F1111" s="126">
        <v>7052346.8850000007</v>
      </c>
      <c r="G1111" s="126">
        <v>0</v>
      </c>
    </row>
    <row r="1112" spans="1:7" x14ac:dyDescent="0.2">
      <c r="A1112" s="130"/>
      <c r="C1112" s="140"/>
    </row>
    <row r="1113" spans="1:7" x14ac:dyDescent="0.2">
      <c r="A1113" s="130"/>
      <c r="C1113" s="140"/>
    </row>
    <row r="1114" spans="1:7" x14ac:dyDescent="0.2">
      <c r="B1114" s="126" t="s">
        <v>106</v>
      </c>
    </row>
    <row r="1115" spans="1:7" x14ac:dyDescent="0.2">
      <c r="B1115" s="126" t="s">
        <v>107</v>
      </c>
    </row>
    <row r="1119" spans="1:7" x14ac:dyDescent="0.2">
      <c r="A1119" s="125" t="s">
        <v>8</v>
      </c>
      <c r="B1119" s="125"/>
      <c r="C1119" s="125"/>
      <c r="D1119" s="125"/>
      <c r="E1119" s="125"/>
      <c r="F1119" s="125"/>
      <c r="G1119" s="125"/>
    </row>
    <row r="1120" spans="1:7" x14ac:dyDescent="0.2">
      <c r="A1120" s="125" t="s">
        <v>1</v>
      </c>
      <c r="B1120" s="125"/>
      <c r="C1120" s="125"/>
      <c r="D1120" s="125"/>
      <c r="E1120" s="125"/>
      <c r="F1120" s="125"/>
      <c r="G1120" s="125"/>
    </row>
    <row r="1121" spans="1:7" x14ac:dyDescent="0.2">
      <c r="A1121" s="125" t="s">
        <v>12</v>
      </c>
      <c r="B1121" s="125"/>
      <c r="C1121" s="125"/>
      <c r="D1121" s="125"/>
      <c r="E1121" s="125"/>
      <c r="F1121" s="125"/>
      <c r="G1121" s="125"/>
    </row>
    <row r="1122" spans="1:7" ht="15.75" x14ac:dyDescent="0.25">
      <c r="A1122" s="123" t="s">
        <v>535</v>
      </c>
      <c r="B1122" s="125"/>
      <c r="C1122" s="125"/>
      <c r="D1122" s="125"/>
      <c r="E1122" s="125"/>
      <c r="F1122" s="125"/>
      <c r="G1122" s="125"/>
    </row>
    <row r="1124" spans="1:7" x14ac:dyDescent="0.2">
      <c r="B1124" s="130" t="s">
        <v>96</v>
      </c>
      <c r="C1124" s="139" t="s">
        <v>96</v>
      </c>
      <c r="D1124" s="131" t="s">
        <v>88</v>
      </c>
    </row>
    <row r="1125" spans="1:7" x14ac:dyDescent="0.2">
      <c r="A1125" s="126" t="s">
        <v>2</v>
      </c>
      <c r="B1125" s="130" t="s">
        <v>97</v>
      </c>
      <c r="C1125" s="139" t="s">
        <v>97</v>
      </c>
      <c r="D1125" s="131" t="s">
        <v>108</v>
      </c>
      <c r="E1125" s="130" t="s">
        <v>157</v>
      </c>
      <c r="F1125" s="131" t="s">
        <v>94</v>
      </c>
      <c r="G1125" s="130" t="s">
        <v>159</v>
      </c>
    </row>
    <row r="1126" spans="1:7" x14ac:dyDescent="0.2">
      <c r="A1126" s="126" t="s">
        <v>3</v>
      </c>
      <c r="B1126" s="130" t="s">
        <v>100</v>
      </c>
      <c r="C1126" s="139" t="s">
        <v>121</v>
      </c>
      <c r="D1126" s="131" t="s">
        <v>121</v>
      </c>
      <c r="E1126" s="130" t="s">
        <v>95</v>
      </c>
      <c r="F1126" s="131" t="s">
        <v>95</v>
      </c>
      <c r="G1126" s="130" t="s">
        <v>95</v>
      </c>
    </row>
    <row r="1127" spans="1:7" x14ac:dyDescent="0.2">
      <c r="A1127" s="126" t="s">
        <v>11</v>
      </c>
      <c r="B1127" s="130" t="s">
        <v>99</v>
      </c>
      <c r="C1127" s="139" t="s">
        <v>120</v>
      </c>
      <c r="D1127" s="131" t="s">
        <v>120</v>
      </c>
      <c r="E1127" s="130" t="s">
        <v>158</v>
      </c>
      <c r="F1127" s="131" t="s">
        <v>165</v>
      </c>
      <c r="G1127" s="130" t="s">
        <v>11</v>
      </c>
    </row>
    <row r="1128" spans="1:7" x14ac:dyDescent="0.2">
      <c r="A1128" s="130" t="s">
        <v>13</v>
      </c>
    </row>
    <row r="1129" spans="1:7" x14ac:dyDescent="0.2">
      <c r="A1129" s="130" t="s">
        <v>304</v>
      </c>
      <c r="B1129" s="126">
        <v>213412</v>
      </c>
      <c r="C1129" s="138">
        <v>104.06386327073142</v>
      </c>
      <c r="D1129" s="134">
        <v>266501726.25999999</v>
      </c>
      <c r="E1129" s="134">
        <v>142038757.55342349</v>
      </c>
      <c r="F1129" s="134">
        <v>112016671.83591884</v>
      </c>
      <c r="G1129" s="134">
        <v>12446296.870657653</v>
      </c>
    </row>
    <row r="1130" spans="1:7" x14ac:dyDescent="0.2">
      <c r="A1130" s="130" t="s">
        <v>305</v>
      </c>
      <c r="B1130" s="126">
        <v>227678</v>
      </c>
      <c r="C1130" s="140">
        <v>111.89569260827425</v>
      </c>
      <c r="D1130" s="126">
        <v>305714250.01999998</v>
      </c>
      <c r="E1130" s="126">
        <v>161485909.71681446</v>
      </c>
      <c r="F1130" s="126">
        <v>127883583.09761447</v>
      </c>
      <c r="G1130" s="126">
        <v>14209287.010846056</v>
      </c>
    </row>
    <row r="1131" spans="1:7" x14ac:dyDescent="0.2">
      <c r="A1131" s="130" t="s">
        <v>306</v>
      </c>
      <c r="B1131" s="126">
        <v>256013.75</v>
      </c>
      <c r="C1131" s="140">
        <v>112.74177170171524</v>
      </c>
      <c r="D1131" s="126">
        <v>346361325.06</v>
      </c>
      <c r="E1131" s="126">
        <v>184472041.72695598</v>
      </c>
      <c r="F1131" s="126">
        <v>144109906.84533963</v>
      </c>
      <c r="G1131" s="126">
        <v>16012211.871704396</v>
      </c>
    </row>
    <row r="1132" spans="1:7" x14ac:dyDescent="0.2">
      <c r="A1132" s="130" t="s">
        <v>307</v>
      </c>
      <c r="B1132" s="126">
        <v>284322.5</v>
      </c>
      <c r="C1132" s="140">
        <v>125.86279131971617</v>
      </c>
      <c r="D1132" s="126">
        <v>429427481.81999999</v>
      </c>
      <c r="E1132" s="126">
        <v>232663809.65007597</v>
      </c>
      <c r="F1132" s="126">
        <v>175770322.41161162</v>
      </c>
      <c r="G1132" s="126">
        <v>19530035.823512405</v>
      </c>
    </row>
    <row r="1133" spans="1:7" x14ac:dyDescent="0.2">
      <c r="A1133" s="130" t="s">
        <v>308</v>
      </c>
      <c r="B1133" s="126">
        <v>310526</v>
      </c>
      <c r="C1133" s="140">
        <v>129.45496663188698</v>
      </c>
      <c r="D1133" s="126">
        <v>482389595.62</v>
      </c>
      <c r="E1133" s="126">
        <v>264397737.35932201</v>
      </c>
      <c r="F1133" s="126">
        <v>195030846.7533702</v>
      </c>
      <c r="G1133" s="126">
        <v>21670094.083707798</v>
      </c>
    </row>
    <row r="1134" spans="1:7" x14ac:dyDescent="0.2">
      <c r="A1134" s="130" t="s">
        <v>309</v>
      </c>
      <c r="B1134" s="126">
        <v>318954</v>
      </c>
      <c r="C1134" s="140">
        <v>133.8872147315914</v>
      </c>
      <c r="D1134" s="126">
        <v>512446352.25</v>
      </c>
      <c r="E1134" s="126">
        <v>280410643.95120001</v>
      </c>
      <c r="F1134" s="126">
        <v>207109760.70924002</v>
      </c>
      <c r="G1134" s="126">
        <v>23012195.634359971</v>
      </c>
    </row>
    <row r="1135" spans="1:7" x14ac:dyDescent="0.2">
      <c r="A1135" s="130" t="s">
        <v>310</v>
      </c>
      <c r="B1135" s="126">
        <v>318819</v>
      </c>
      <c r="C1135" s="140">
        <v>155.06575467585054</v>
      </c>
      <c r="D1135" s="126">
        <v>593254906.07999992</v>
      </c>
      <c r="E1135" s="126">
        <v>322552692.43569595</v>
      </c>
      <c r="F1135" s="126">
        <v>243631992.27987358</v>
      </c>
      <c r="G1135" s="126">
        <v>27070221.364430398</v>
      </c>
    </row>
    <row r="1136" spans="1:7" x14ac:dyDescent="0.2">
      <c r="A1136" s="130" t="s">
        <v>276</v>
      </c>
      <c r="B1136" s="126">
        <v>309748.00000000006</v>
      </c>
      <c r="C1136" s="140">
        <v>154.43733263545417</v>
      </c>
      <c r="D1136" s="126">
        <v>574039858.90999997</v>
      </c>
      <c r="E1136" s="126">
        <v>310096331.78318197</v>
      </c>
      <c r="F1136" s="126">
        <v>232365147.8191362</v>
      </c>
      <c r="G1136" s="126">
        <v>25818349.757681798</v>
      </c>
    </row>
    <row r="1137" spans="1:7" x14ac:dyDescent="0.2">
      <c r="A1137" s="130" t="s">
        <v>277</v>
      </c>
      <c r="B1137" s="126">
        <v>295216</v>
      </c>
      <c r="C1137" s="140">
        <v>162.94640921110872</v>
      </c>
      <c r="D1137" s="126">
        <v>577252645.70000005</v>
      </c>
      <c r="E1137" s="126">
        <v>309869220.21176004</v>
      </c>
      <c r="F1137" s="126">
        <v>237930567.44371203</v>
      </c>
      <c r="G1137" s="126">
        <v>26436729.715967979</v>
      </c>
    </row>
    <row r="1138" spans="1:7" x14ac:dyDescent="0.2">
      <c r="A1138" s="130" t="s">
        <v>278</v>
      </c>
      <c r="B1138" s="126">
        <v>269504</v>
      </c>
      <c r="C1138" s="140">
        <v>171.19683928315226</v>
      </c>
      <c r="D1138" s="126">
        <v>553658795.69000006</v>
      </c>
      <c r="E1138" s="126">
        <v>290726233.61681902</v>
      </c>
      <c r="F1138" s="126">
        <v>234363321.39425942</v>
      </c>
      <c r="G1138" s="126">
        <v>26040369.043806609</v>
      </c>
    </row>
    <row r="1139" spans="1:7" x14ac:dyDescent="0.2">
      <c r="A1139" s="130" t="s">
        <v>279</v>
      </c>
      <c r="B1139" s="126">
        <v>250538.00000000003</v>
      </c>
      <c r="C1139" s="140">
        <v>191.4535113369362</v>
      </c>
      <c r="D1139" s="126">
        <v>575596557.88</v>
      </c>
      <c r="E1139" s="126">
        <v>297353181.80080795</v>
      </c>
      <c r="F1139" s="126">
        <v>248579510.11351562</v>
      </c>
      <c r="G1139" s="126">
        <v>27619945.568168428</v>
      </c>
    </row>
    <row r="1140" spans="1:7" x14ac:dyDescent="0.2">
      <c r="A1140" s="130" t="s">
        <v>280</v>
      </c>
      <c r="B1140" s="126">
        <v>244121.00000000003</v>
      </c>
      <c r="C1140" s="140">
        <v>217.79941505441971</v>
      </c>
      <c r="D1140" s="126">
        <v>638032932.02999997</v>
      </c>
      <c r="E1140" s="126">
        <v>328523156.70224702</v>
      </c>
      <c r="F1140" s="126">
        <v>272822665.62467068</v>
      </c>
      <c r="G1140" s="126">
        <v>30950977.532775268</v>
      </c>
    </row>
    <row r="1141" spans="1:7" x14ac:dyDescent="0.2">
      <c r="A1141" s="130" t="s">
        <v>281</v>
      </c>
      <c r="B1141" s="126">
        <v>250196</v>
      </c>
      <c r="C1141" s="140">
        <v>224.21055221040038</v>
      </c>
      <c r="D1141" s="126">
        <v>673158999.85000002</v>
      </c>
      <c r="E1141" s="126">
        <v>344657407.92320001</v>
      </c>
      <c r="F1141" s="126">
        <v>286127217.19852</v>
      </c>
      <c r="G1141" s="126">
        <v>32850159.192680009</v>
      </c>
    </row>
    <row r="1142" spans="1:7" x14ac:dyDescent="0.2">
      <c r="A1142" s="130" t="s">
        <v>282</v>
      </c>
      <c r="B1142" s="126">
        <v>265846</v>
      </c>
      <c r="C1142" s="140">
        <v>250.50987071148964</v>
      </c>
      <c r="D1142" s="126">
        <v>799164565.07000005</v>
      </c>
      <c r="E1142" s="126">
        <v>401819943.31719607</v>
      </c>
      <c r="F1142" s="126">
        <v>386442222.00264001</v>
      </c>
      <c r="G1142" s="126">
        <v>-2.6077032089233398E-8</v>
      </c>
    </row>
    <row r="1143" spans="1:7" x14ac:dyDescent="0.2">
      <c r="A1143" s="130" t="s">
        <v>283</v>
      </c>
      <c r="B1143" s="126">
        <v>301473</v>
      </c>
      <c r="C1143" s="140">
        <v>260.57256453590651</v>
      </c>
      <c r="D1143" s="126">
        <v>942667112.98000002</v>
      </c>
      <c r="E1143" s="126">
        <v>471333556.49000001</v>
      </c>
      <c r="F1143" s="126">
        <v>462471999.745</v>
      </c>
      <c r="G1143" s="126">
        <v>5.5879354476928711E-9</v>
      </c>
    </row>
    <row r="1144" spans="1:7" x14ac:dyDescent="0.2">
      <c r="A1144" s="130" t="s">
        <v>284</v>
      </c>
      <c r="B1144" s="126">
        <v>320667</v>
      </c>
      <c r="C1144" s="140">
        <v>282.82515446969393</v>
      </c>
      <c r="D1144" s="126">
        <v>1088312325.7</v>
      </c>
      <c r="E1144" s="126">
        <v>576261376.45815003</v>
      </c>
      <c r="F1144" s="126">
        <v>506254426.81127506</v>
      </c>
      <c r="G1144" s="126">
        <v>-4.7497451305389404E-8</v>
      </c>
    </row>
    <row r="1145" spans="1:7" x14ac:dyDescent="0.2">
      <c r="A1145" s="130" t="s">
        <v>285</v>
      </c>
      <c r="B1145" s="126">
        <v>336398</v>
      </c>
      <c r="C1145" s="140">
        <v>272.34619759679509</v>
      </c>
      <c r="D1145" s="126">
        <v>1099400594.1500001</v>
      </c>
      <c r="E1145" s="126">
        <v>549700297.07500005</v>
      </c>
      <c r="F1145" s="126">
        <v>540186791.65500009</v>
      </c>
      <c r="G1145" s="126">
        <v>-4.2840838432312012E-8</v>
      </c>
    </row>
    <row r="1146" spans="1:7" x14ac:dyDescent="0.2">
      <c r="A1146" s="130" t="s">
        <v>286</v>
      </c>
      <c r="B1146" s="126">
        <v>348040</v>
      </c>
      <c r="C1146" s="140">
        <v>305.70103209640655</v>
      </c>
      <c r="D1146" s="126">
        <v>1276754246.53</v>
      </c>
      <c r="E1146" s="126">
        <v>638377123.26499999</v>
      </c>
      <c r="F1146" s="126">
        <v>634135007.49000001</v>
      </c>
      <c r="G1146" s="126">
        <v>-2.4214386940002441E-8</v>
      </c>
    </row>
    <row r="1147" spans="1:7" x14ac:dyDescent="0.2">
      <c r="A1147" s="130" t="s">
        <v>287</v>
      </c>
      <c r="B1147" s="126">
        <v>356464</v>
      </c>
      <c r="C1147" s="140">
        <v>334.09746161557223</v>
      </c>
      <c r="D1147" s="126">
        <v>1429124610.688</v>
      </c>
      <c r="E1147" s="126">
        <v>714562305.34399998</v>
      </c>
      <c r="F1147" s="126">
        <v>701249015.59899998</v>
      </c>
      <c r="G1147" s="126">
        <v>3.7252902984619141E-9</v>
      </c>
    </row>
    <row r="1148" spans="1:7" x14ac:dyDescent="0.2">
      <c r="A1148" s="130" t="s">
        <v>288</v>
      </c>
      <c r="B1148" s="126">
        <v>369358</v>
      </c>
      <c r="C1148" s="140">
        <v>361.64223592016418</v>
      </c>
      <c r="D1148" s="126">
        <v>1602905435.7</v>
      </c>
      <c r="E1148" s="126">
        <v>801452717.85000002</v>
      </c>
      <c r="F1148" s="126">
        <v>790157356.09000003</v>
      </c>
      <c r="G1148" s="126">
        <v>-9.3132257461547852E-9</v>
      </c>
    </row>
    <row r="1149" spans="1:7" x14ac:dyDescent="0.2">
      <c r="A1149" s="130" t="s">
        <v>289</v>
      </c>
      <c r="B1149" s="126">
        <v>395274.00000000006</v>
      </c>
      <c r="C1149" s="140">
        <v>373.92305413596324</v>
      </c>
      <c r="D1149" s="126">
        <v>1773624735.6064651</v>
      </c>
      <c r="E1149" s="126">
        <v>1014988898.8292888</v>
      </c>
      <c r="F1149" s="126">
        <v>754635099.64113152</v>
      </c>
      <c r="G1149" s="126">
        <v>-3.119930624961853E-8</v>
      </c>
    </row>
    <row r="1150" spans="1:7" x14ac:dyDescent="0.2">
      <c r="A1150" s="130" t="s">
        <v>290</v>
      </c>
      <c r="B1150" s="126">
        <v>440574</v>
      </c>
      <c r="C1150" s="140">
        <v>382.01321555894503</v>
      </c>
      <c r="D1150" s="126">
        <v>2019661085.1799998</v>
      </c>
      <c r="E1150" s="126">
        <v>1241792596.0271356</v>
      </c>
      <c r="F1150" s="126">
        <v>769967259.4449718</v>
      </c>
      <c r="G1150" s="126">
        <v>9.3132257461547852E-10</v>
      </c>
    </row>
    <row r="1151" spans="1:7" x14ac:dyDescent="0.2">
      <c r="A1151" s="130" t="s">
        <v>291</v>
      </c>
      <c r="B1151" s="126">
        <v>463151</v>
      </c>
      <c r="C1151" s="140">
        <v>383.99755633691819</v>
      </c>
      <c r="D1151" s="126">
        <v>2134186226.5799999</v>
      </c>
      <c r="E1151" s="126">
        <v>1277523875.230788</v>
      </c>
      <c r="F1151" s="126">
        <v>848608999.96952796</v>
      </c>
      <c r="G1151" s="126">
        <v>-2.7939677238464355E-8</v>
      </c>
    </row>
    <row r="1152" spans="1:7" x14ac:dyDescent="0.2">
      <c r="A1152" s="130" t="s">
        <v>292</v>
      </c>
      <c r="B1152" s="126">
        <v>467311.08333333331</v>
      </c>
      <c r="C1152" s="140">
        <v>379.30607920705211</v>
      </c>
      <c r="D1152" s="126">
        <v>2127047217.47</v>
      </c>
      <c r="E1152" s="126">
        <v>1063523608.735</v>
      </c>
      <c r="F1152" s="126">
        <v>1046727516.61</v>
      </c>
      <c r="G1152" s="126">
        <v>0</v>
      </c>
    </row>
    <row r="1153" spans="1:8" x14ac:dyDescent="0.2">
      <c r="A1153" s="130" t="s">
        <v>293</v>
      </c>
      <c r="B1153" s="126">
        <v>471949.16666666669</v>
      </c>
      <c r="C1153" s="140">
        <v>341.34945488302941</v>
      </c>
      <c r="D1153" s="126">
        <v>1933195089.29</v>
      </c>
      <c r="E1153" s="126">
        <v>966597544.64499998</v>
      </c>
      <c r="F1153" s="126">
        <v>951668931.245</v>
      </c>
      <c r="G1153" s="126">
        <v>-2.4214386940002441E-8</v>
      </c>
    </row>
    <row r="1154" spans="1:8" x14ac:dyDescent="0.2">
      <c r="A1154" s="130" t="s">
        <v>294</v>
      </c>
      <c r="B1154" s="126">
        <v>532951.83333333337</v>
      </c>
      <c r="C1154" s="140">
        <v>386.12158366250105</v>
      </c>
      <c r="D1154" s="126">
        <v>2469410470.8299999</v>
      </c>
      <c r="E1154" s="126">
        <v>1240939336.915</v>
      </c>
      <c r="F1154" s="126">
        <v>1208488454.0349998</v>
      </c>
      <c r="G1154" s="126">
        <v>1.1548399925231934E-7</v>
      </c>
      <c r="H1154" s="135"/>
    </row>
    <row r="1155" spans="1:8" x14ac:dyDescent="0.2">
      <c r="A1155" s="130" t="s">
        <v>295</v>
      </c>
      <c r="B1155" s="126">
        <v>677188</v>
      </c>
      <c r="C1155" s="140">
        <v>351.02648191122699</v>
      </c>
      <c r="D1155" s="126">
        <v>2852531054.79</v>
      </c>
      <c r="E1155" s="126">
        <v>1431631928.395</v>
      </c>
      <c r="F1155" s="126">
        <v>1395549691.345</v>
      </c>
      <c r="G1155" s="126">
        <v>-4.4703483581542969E-8</v>
      </c>
      <c r="H1155" s="135"/>
    </row>
    <row r="1156" spans="1:8" x14ac:dyDescent="0.2">
      <c r="A1156" s="130" t="s">
        <v>317</v>
      </c>
      <c r="B1156" s="126">
        <v>698257</v>
      </c>
      <c r="C1156" s="140">
        <v>366.99848760556642</v>
      </c>
      <c r="D1156" s="126">
        <v>3075111155.52</v>
      </c>
      <c r="E1156" s="126">
        <v>1541852956.26</v>
      </c>
      <c r="F1156" s="126">
        <v>1460163448.845</v>
      </c>
      <c r="G1156" s="126">
        <v>-4.4703483581542969E-8</v>
      </c>
    </row>
    <row r="1157" spans="1:8" x14ac:dyDescent="0.2">
      <c r="A1157" s="130" t="s">
        <v>316</v>
      </c>
      <c r="B1157" s="126">
        <v>705441</v>
      </c>
      <c r="C1157" s="140">
        <v>301.8133332010284</v>
      </c>
      <c r="D1157" s="126">
        <v>2554937995.04</v>
      </c>
      <c r="E1157" s="126">
        <v>1282690008.02</v>
      </c>
      <c r="F1157" s="126">
        <v>1160256877.885</v>
      </c>
      <c r="G1157" s="126">
        <v>-1.4901161193847656E-8</v>
      </c>
    </row>
    <row r="1158" spans="1:8" x14ac:dyDescent="0.2">
      <c r="A1158" s="130" t="s">
        <v>358</v>
      </c>
      <c r="B1158" s="126">
        <v>714083</v>
      </c>
      <c r="C1158" s="140">
        <v>390.02845576012646</v>
      </c>
      <c r="D1158" s="126">
        <v>3342152277.2947001</v>
      </c>
      <c r="E1158" s="126">
        <v>1685814467.0425551</v>
      </c>
      <c r="F1158" s="126">
        <v>1524976539.207145</v>
      </c>
      <c r="G1158" s="126">
        <v>7.4505805969238281E-8</v>
      </c>
    </row>
    <row r="1159" spans="1:8" x14ac:dyDescent="0.2">
      <c r="A1159" s="130" t="s">
        <v>359</v>
      </c>
      <c r="B1159" s="126">
        <v>710062.25</v>
      </c>
      <c r="C1159" s="140">
        <v>351.40443115035578</v>
      </c>
      <c r="D1159" s="126">
        <v>2994228252.5111003</v>
      </c>
      <c r="E1159" s="126">
        <v>1514646871.6837151</v>
      </c>
      <c r="F1159" s="126">
        <v>1390854353.4823852</v>
      </c>
      <c r="G1159" s="126">
        <v>2.9802322387695313E-8</v>
      </c>
    </row>
    <row r="1160" spans="1:8" x14ac:dyDescent="0.2">
      <c r="A1160" s="130" t="s">
        <v>373</v>
      </c>
      <c r="B1160" s="126">
        <v>703038.25</v>
      </c>
      <c r="C1160" s="140">
        <v>391.00105965351099</v>
      </c>
      <c r="D1160" s="126">
        <v>3298664408.7234001</v>
      </c>
      <c r="E1160" s="126">
        <v>1750982382.8007271</v>
      </c>
      <c r="F1160" s="126">
        <v>1461002730.0958729</v>
      </c>
      <c r="G1160" s="126">
        <v>1.0430812835693359E-7</v>
      </c>
    </row>
    <row r="1161" spans="1:8" x14ac:dyDescent="0.2">
      <c r="A1161" s="130" t="s">
        <v>374</v>
      </c>
      <c r="B1161" s="126">
        <v>772775.8363565451</v>
      </c>
      <c r="C1161" s="140">
        <v>353.43116619766118</v>
      </c>
      <c r="D1161" s="126">
        <v>3277476780.6344004</v>
      </c>
      <c r="E1161" s="126">
        <v>1803272320.5268023</v>
      </c>
      <c r="F1161" s="126">
        <v>1402285451.539598</v>
      </c>
      <c r="G1161" s="126">
        <v>7.4505805969238281E-8</v>
      </c>
    </row>
    <row r="1162" spans="1:8" x14ac:dyDescent="0.2">
      <c r="A1162" s="130" t="s">
        <v>418</v>
      </c>
      <c r="B1162" s="126">
        <v>830700.97411948105</v>
      </c>
      <c r="C1162" s="140">
        <v>419.06707189640434</v>
      </c>
      <c r="D1162" s="126">
        <v>4177433098.1489</v>
      </c>
      <c r="E1162" s="126">
        <v>2374505576.1324596</v>
      </c>
      <c r="F1162" s="126">
        <v>1732475941.7066684</v>
      </c>
      <c r="G1162" s="126">
        <v>0</v>
      </c>
    </row>
    <row r="1163" spans="1:8" x14ac:dyDescent="0.2">
      <c r="A1163" s="130" t="s">
        <v>419</v>
      </c>
      <c r="B1163" s="126">
        <v>883449.14574720105</v>
      </c>
      <c r="C1163" s="140">
        <v>412.3342868003304</v>
      </c>
      <c r="D1163" s="126">
        <v>4371316481.2323999</v>
      </c>
      <c r="E1163" s="126">
        <v>2505361676.6645207</v>
      </c>
      <c r="F1163" s="126">
        <v>1796452891.2179048</v>
      </c>
      <c r="G1163" s="126">
        <v>5.2154064178466797E-8</v>
      </c>
    </row>
    <row r="1164" spans="1:8" x14ac:dyDescent="0.2">
      <c r="A1164" s="130" t="s">
        <v>475</v>
      </c>
      <c r="B1164" s="126">
        <v>836645.06133027701</v>
      </c>
      <c r="C1164" s="140">
        <v>401.46607331080224</v>
      </c>
      <c r="D1164" s="126">
        <v>4030615290.3256998</v>
      </c>
      <c r="E1164" s="126">
        <v>2122773015.4813259</v>
      </c>
      <c r="F1164" s="126">
        <v>1829956036.5423534</v>
      </c>
      <c r="G1164" s="126">
        <v>-1.0430812835693359E-7</v>
      </c>
    </row>
    <row r="1165" spans="1:8" x14ac:dyDescent="0.2">
      <c r="A1165" s="130" t="s">
        <v>21</v>
      </c>
      <c r="C1165" s="140"/>
    </row>
    <row r="1166" spans="1:8" x14ac:dyDescent="0.2">
      <c r="A1166" s="130" t="s">
        <v>476</v>
      </c>
      <c r="B1166" s="126">
        <v>766925.69000331371</v>
      </c>
      <c r="C1166" s="140">
        <v>446.34774835833144</v>
      </c>
      <c r="D1166" s="126">
        <v>4107786658.6936655</v>
      </c>
      <c r="E1166" s="126">
        <v>2133173206.4909928</v>
      </c>
      <c r="F1166" s="126">
        <v>1882546821.7103217</v>
      </c>
      <c r="G1166" s="126">
        <v>-1.7881393432617188E-7</v>
      </c>
    </row>
    <row r="1167" spans="1:8" x14ac:dyDescent="0.2">
      <c r="A1167" s="130" t="s">
        <v>502</v>
      </c>
      <c r="B1167" s="126">
        <v>758552.54798815015</v>
      </c>
      <c r="C1167" s="140">
        <v>472.72111415006833</v>
      </c>
      <c r="D1167" s="126">
        <v>4303005667.5159779</v>
      </c>
      <c r="E1167" s="126">
        <v>2208077799.8024573</v>
      </c>
      <c r="F1167" s="126">
        <v>2006239718.270052</v>
      </c>
      <c r="G1167" s="126">
        <v>0</v>
      </c>
    </row>
    <row r="1168" spans="1:8" x14ac:dyDescent="0.2">
      <c r="A1168" s="130" t="s">
        <v>503</v>
      </c>
      <c r="B1168" s="126">
        <v>767715.78089176968</v>
      </c>
      <c r="C1168" s="140">
        <v>485.13885363458678</v>
      </c>
      <c r="D1168" s="126">
        <v>4469385046.308177</v>
      </c>
      <c r="E1168" s="126">
        <v>2279995589.1007724</v>
      </c>
      <c r="F1168" s="126">
        <v>2097637687.7872615</v>
      </c>
      <c r="G1168" s="126">
        <v>5.9604644775390625E-8</v>
      </c>
    </row>
    <row r="1169" spans="1:7" x14ac:dyDescent="0.2">
      <c r="A1169" s="130" t="s">
        <v>526</v>
      </c>
      <c r="B1169" s="126">
        <v>771005.60043698037</v>
      </c>
      <c r="C1169" s="140">
        <v>501.07096044067174</v>
      </c>
      <c r="D1169" s="126">
        <v>4635942200.5931349</v>
      </c>
      <c r="E1169" s="126">
        <v>2364184669.7399702</v>
      </c>
      <c r="F1169" s="126">
        <v>2198713749.1795149</v>
      </c>
      <c r="G1169" s="126">
        <v>2.0861625671386719E-7</v>
      </c>
    </row>
    <row r="1170" spans="1:7" x14ac:dyDescent="0.2">
      <c r="A1170" s="130" t="s">
        <v>527</v>
      </c>
      <c r="B1170" s="126">
        <v>771968.59617771453</v>
      </c>
      <c r="C1170" s="140">
        <v>517.99761828526948</v>
      </c>
      <c r="D1170" s="126">
        <v>4798534730.5329494</v>
      </c>
      <c r="E1170" s="126">
        <v>2446764361.8117509</v>
      </c>
      <c r="F1170" s="126">
        <v>2293320579.9635348</v>
      </c>
      <c r="G1170" s="126">
        <v>-2.3096799850463867E-7</v>
      </c>
    </row>
    <row r="1172" spans="1:7" x14ac:dyDescent="0.2">
      <c r="D1172" s="130"/>
      <c r="E1172" s="130" t="s">
        <v>530</v>
      </c>
      <c r="F1172" s="130" t="s">
        <v>174</v>
      </c>
      <c r="G1172" s="130" t="s">
        <v>252</v>
      </c>
    </row>
    <row r="1173" spans="1:7" x14ac:dyDescent="0.2">
      <c r="D1173" s="130"/>
      <c r="E1173" s="130" t="s">
        <v>95</v>
      </c>
      <c r="F1173" s="130" t="s">
        <v>175</v>
      </c>
      <c r="G1173" s="130" t="s">
        <v>253</v>
      </c>
    </row>
    <row r="1174" spans="1:7" x14ac:dyDescent="0.2">
      <c r="A1174" s="126" t="s">
        <v>13</v>
      </c>
      <c r="D1174" s="130"/>
      <c r="E1174" s="130" t="s">
        <v>158</v>
      </c>
      <c r="F1174" s="130" t="s">
        <v>176</v>
      </c>
      <c r="G1174" s="130" t="s">
        <v>176</v>
      </c>
    </row>
    <row r="1175" spans="1:7" x14ac:dyDescent="0.2">
      <c r="A1175" s="130" t="s">
        <v>305</v>
      </c>
      <c r="B1175" s="130"/>
      <c r="E1175" s="134">
        <v>2135470.1947250003</v>
      </c>
    </row>
    <row r="1176" spans="1:7" x14ac:dyDescent="0.2">
      <c r="A1176" s="130" t="s">
        <v>306</v>
      </c>
      <c r="B1176" s="130"/>
      <c r="E1176" s="126">
        <v>1767164.6160000002</v>
      </c>
    </row>
    <row r="1177" spans="1:7" x14ac:dyDescent="0.2">
      <c r="A1177" s="130" t="s">
        <v>307</v>
      </c>
      <c r="B1177" s="130"/>
      <c r="E1177" s="126">
        <v>1463313.9348000002</v>
      </c>
    </row>
    <row r="1178" spans="1:7" x14ac:dyDescent="0.2">
      <c r="A1178" s="130" t="s">
        <v>308</v>
      </c>
      <c r="B1178" s="130"/>
      <c r="E1178" s="126">
        <v>1290917.4235999999</v>
      </c>
    </row>
    <row r="1179" spans="1:7" x14ac:dyDescent="0.2">
      <c r="A1179" s="130" t="s">
        <v>309</v>
      </c>
      <c r="B1179" s="130"/>
      <c r="E1179" s="126">
        <v>1913751.9552</v>
      </c>
    </row>
    <row r="1180" spans="1:7" x14ac:dyDescent="0.2">
      <c r="A1180" s="130" t="s">
        <v>310</v>
      </c>
      <c r="B1180" s="130"/>
      <c r="E1180" s="126">
        <v>0</v>
      </c>
    </row>
    <row r="1181" spans="1:7" x14ac:dyDescent="0.2">
      <c r="A1181" s="130" t="s">
        <v>276</v>
      </c>
      <c r="B1181" s="130"/>
      <c r="E1181" s="126">
        <v>5760029.5499999998</v>
      </c>
    </row>
    <row r="1182" spans="1:7" x14ac:dyDescent="0.2">
      <c r="A1182" s="130" t="s">
        <v>277</v>
      </c>
      <c r="B1182" s="130"/>
      <c r="E1182" s="126">
        <v>3016128.3285599998</v>
      </c>
    </row>
    <row r="1183" spans="1:7" x14ac:dyDescent="0.2">
      <c r="A1183" s="130" t="s">
        <v>278</v>
      </c>
      <c r="B1183" s="130"/>
      <c r="E1183" s="126">
        <v>2528871.635115</v>
      </c>
    </row>
    <row r="1184" spans="1:7" x14ac:dyDescent="0.2">
      <c r="A1184" s="130" t="s">
        <v>279</v>
      </c>
      <c r="B1184" s="130"/>
      <c r="E1184" s="126">
        <v>2043920.3975079998</v>
      </c>
    </row>
    <row r="1185" spans="1:7" x14ac:dyDescent="0.2">
      <c r="A1185" s="130" t="s">
        <v>280</v>
      </c>
      <c r="B1185" s="130"/>
      <c r="E1185" s="126">
        <v>2061388.3398569997</v>
      </c>
      <c r="F1185" s="134">
        <v>3674743.8304499998</v>
      </c>
    </row>
    <row r="1186" spans="1:7" x14ac:dyDescent="0.2">
      <c r="A1186" s="130" t="s">
        <v>281</v>
      </c>
      <c r="B1186" s="130"/>
      <c r="E1186" s="126">
        <v>2893689.1836000001</v>
      </c>
      <c r="F1186" s="126">
        <v>6630526.352</v>
      </c>
    </row>
    <row r="1187" spans="1:7" x14ac:dyDescent="0.2">
      <c r="A1187" s="130" t="s">
        <v>282</v>
      </c>
      <c r="B1187" s="130"/>
      <c r="E1187" s="126">
        <v>5393857.2305639992</v>
      </c>
      <c r="F1187" s="126">
        <v>5508542.5195999993</v>
      </c>
    </row>
    <row r="1188" spans="1:7" x14ac:dyDescent="0.2">
      <c r="A1188" s="130" t="s">
        <v>283</v>
      </c>
      <c r="B1188" s="130"/>
      <c r="E1188" s="126">
        <v>3324056.7449999996</v>
      </c>
      <c r="F1188" s="126">
        <v>5537500</v>
      </c>
    </row>
    <row r="1189" spans="1:7" x14ac:dyDescent="0.2">
      <c r="A1189" s="130" t="s">
        <v>284</v>
      </c>
      <c r="B1189" s="130"/>
      <c r="E1189" s="126">
        <v>559664.99607500026</v>
      </c>
      <c r="F1189" s="126">
        <v>5236857.4345000004</v>
      </c>
    </row>
    <row r="1190" spans="1:7" x14ac:dyDescent="0.2">
      <c r="A1190" s="130" t="s">
        <v>285</v>
      </c>
      <c r="B1190" s="130"/>
      <c r="E1190" s="126">
        <v>3363419.9200000004</v>
      </c>
      <c r="F1190" s="126">
        <v>6150085.5</v>
      </c>
    </row>
    <row r="1191" spans="1:7" x14ac:dyDescent="0.2">
      <c r="A1191" s="130" t="s">
        <v>286</v>
      </c>
      <c r="B1191" s="130"/>
      <c r="E1191" s="126">
        <v>4242115.7750000004</v>
      </c>
      <c r="F1191" s="126">
        <v>0</v>
      </c>
    </row>
    <row r="1192" spans="1:7" x14ac:dyDescent="0.2">
      <c r="A1192" s="130" t="s">
        <v>287</v>
      </c>
      <c r="B1192" s="130"/>
      <c r="E1192" s="126">
        <v>4856289.7450000001</v>
      </c>
      <c r="F1192" s="126">
        <v>8457000</v>
      </c>
    </row>
    <row r="1193" spans="1:7" x14ac:dyDescent="0.2">
      <c r="A1193" s="130" t="s">
        <v>288</v>
      </c>
      <c r="B1193" s="130"/>
      <c r="E1193" s="126">
        <v>5745361.7599999998</v>
      </c>
      <c r="F1193" s="126">
        <v>5550000</v>
      </c>
    </row>
    <row r="1194" spans="1:7" x14ac:dyDescent="0.2">
      <c r="A1194" s="130" t="s">
        <v>289</v>
      </c>
      <c r="B1194" s="130"/>
      <c r="E1194" s="126">
        <v>3799287.1360447719</v>
      </c>
      <c r="F1194" s="126">
        <v>0</v>
      </c>
      <c r="G1194" s="134">
        <v>201450</v>
      </c>
    </row>
    <row r="1195" spans="1:7" x14ac:dyDescent="0.2">
      <c r="A1195" s="130" t="s">
        <v>290</v>
      </c>
      <c r="B1195" s="130"/>
      <c r="E1195" s="126">
        <v>6005159.707892417</v>
      </c>
      <c r="F1195" s="126">
        <v>0</v>
      </c>
      <c r="G1195" s="126">
        <v>1896070</v>
      </c>
    </row>
    <row r="1196" spans="1:7" x14ac:dyDescent="0.2">
      <c r="A1196" s="130" t="s">
        <v>291</v>
      </c>
      <c r="B1196" s="130"/>
      <c r="E1196" s="126">
        <v>5118353.3796839993</v>
      </c>
      <c r="F1196" s="126">
        <v>0</v>
      </c>
      <c r="G1196" s="126">
        <v>2934998</v>
      </c>
    </row>
    <row r="1197" spans="1:7" x14ac:dyDescent="0.2">
      <c r="A1197" s="130" t="s">
        <v>292</v>
      </c>
      <c r="E1197" s="126">
        <v>7472801.125</v>
      </c>
      <c r="F1197" s="126">
        <v>0</v>
      </c>
      <c r="G1197" s="126">
        <v>9323291</v>
      </c>
    </row>
    <row r="1198" spans="1:7" x14ac:dyDescent="0.2">
      <c r="A1198" s="130" t="s">
        <v>293</v>
      </c>
      <c r="E1198" s="126">
        <v>7242160.4000000004</v>
      </c>
      <c r="F1198" s="126">
        <v>0</v>
      </c>
      <c r="G1198" s="126">
        <v>7686453</v>
      </c>
    </row>
    <row r="1199" spans="1:7" x14ac:dyDescent="0.2">
      <c r="A1199" s="130" t="s">
        <v>294</v>
      </c>
      <c r="E1199" s="126">
        <v>7473245.8799999999</v>
      </c>
      <c r="F1199" s="126">
        <v>0</v>
      </c>
      <c r="G1199" s="126">
        <v>12509434</v>
      </c>
    </row>
    <row r="1200" spans="1:7" x14ac:dyDescent="0.2">
      <c r="A1200" s="130" t="s">
        <v>295</v>
      </c>
      <c r="E1200" s="126">
        <v>4915671.0499999989</v>
      </c>
      <c r="F1200" s="126">
        <v>0</v>
      </c>
      <c r="G1200" s="126">
        <v>20433764</v>
      </c>
    </row>
    <row r="1201" spans="1:7" x14ac:dyDescent="0.2">
      <c r="A1201" s="130" t="s">
        <v>317</v>
      </c>
      <c r="E1201" s="126">
        <v>4799849.415000001</v>
      </c>
      <c r="F1201" s="126">
        <v>0</v>
      </c>
      <c r="G1201" s="126">
        <v>68294901</v>
      </c>
    </row>
    <row r="1202" spans="1:7" x14ac:dyDescent="0.2">
      <c r="A1202" s="130" t="s">
        <v>316</v>
      </c>
      <c r="E1202" s="126">
        <v>4221838.1349999998</v>
      </c>
      <c r="F1202" s="126">
        <v>0</v>
      </c>
      <c r="G1202" s="126">
        <v>107769271</v>
      </c>
    </row>
    <row r="1203" spans="1:7" x14ac:dyDescent="0.2">
      <c r="A1203" s="130" t="s">
        <v>358</v>
      </c>
      <c r="E1203" s="126">
        <v>4208064.0450000018</v>
      </c>
      <c r="F1203" s="126">
        <v>0</v>
      </c>
      <c r="G1203" s="126">
        <v>127153207</v>
      </c>
    </row>
    <row r="1204" spans="1:7" x14ac:dyDescent="0.2">
      <c r="A1204" s="130" t="s">
        <v>359</v>
      </c>
      <c r="E1204" s="126">
        <v>3304707.3449999988</v>
      </c>
      <c r="F1204" s="126">
        <v>0</v>
      </c>
      <c r="G1204" s="126">
        <v>85422320</v>
      </c>
    </row>
    <row r="1205" spans="1:7" x14ac:dyDescent="0.2">
      <c r="A1205" s="130" t="s">
        <v>373</v>
      </c>
      <c r="E1205" s="126">
        <v>1057368.8267999999</v>
      </c>
      <c r="F1205" s="126">
        <v>0</v>
      </c>
      <c r="G1205" s="126">
        <v>85621927</v>
      </c>
    </row>
    <row r="1206" spans="1:7" x14ac:dyDescent="0.2">
      <c r="A1206" s="130" t="s">
        <v>374</v>
      </c>
      <c r="E1206" s="126">
        <v>2304158.5679999995</v>
      </c>
      <c r="F1206" s="126">
        <v>0</v>
      </c>
      <c r="G1206" s="126">
        <v>69614850</v>
      </c>
    </row>
    <row r="1207" spans="1:7" x14ac:dyDescent="0.2">
      <c r="A1207" s="130" t="s">
        <v>418</v>
      </c>
      <c r="E1207" s="126">
        <v>2620517.3097720221</v>
      </c>
      <c r="F1207" s="126">
        <v>0</v>
      </c>
      <c r="G1207" s="126">
        <v>67831063</v>
      </c>
    </row>
    <row r="1208" spans="1:7" x14ac:dyDescent="0.2">
      <c r="A1208" s="130" t="s">
        <v>419</v>
      </c>
      <c r="E1208" s="126">
        <v>2914880.3499743384</v>
      </c>
      <c r="F1208" s="126">
        <v>0</v>
      </c>
      <c r="G1208" s="126">
        <v>66587033</v>
      </c>
    </row>
    <row r="1209" spans="1:7" x14ac:dyDescent="0.2">
      <c r="A1209" s="130" t="s">
        <v>475</v>
      </c>
      <c r="E1209" s="126">
        <v>4499535.3020206485</v>
      </c>
      <c r="F1209" s="126">
        <v>0</v>
      </c>
      <c r="G1209" s="126">
        <v>73386703</v>
      </c>
    </row>
    <row r="1210" spans="1:7" x14ac:dyDescent="0.2">
      <c r="A1210" s="130" t="s">
        <v>21</v>
      </c>
    </row>
    <row r="1211" spans="1:7" x14ac:dyDescent="0.2">
      <c r="A1211" s="130" t="s">
        <v>476</v>
      </c>
      <c r="E1211" s="126">
        <v>12494949.193523038</v>
      </c>
      <c r="F1211" s="126">
        <v>0</v>
      </c>
      <c r="G1211" s="126">
        <v>79571681.2988282</v>
      </c>
    </row>
    <row r="1212" spans="1:7" x14ac:dyDescent="0.2">
      <c r="A1212" s="130" t="s">
        <v>502</v>
      </c>
      <c r="E1212" s="126">
        <v>7626859.48257236</v>
      </c>
      <c r="F1212" s="126">
        <v>0</v>
      </c>
      <c r="G1212" s="126">
        <v>81061289.960896209</v>
      </c>
    </row>
    <row r="1213" spans="1:7" x14ac:dyDescent="0.2">
      <c r="A1213" s="130" t="s">
        <v>503</v>
      </c>
      <c r="E1213" s="126">
        <v>7741420.6028337609</v>
      </c>
      <c r="F1213" s="126">
        <v>0</v>
      </c>
      <c r="G1213" s="126">
        <v>84010348.817309305</v>
      </c>
    </row>
    <row r="1214" spans="1:7" x14ac:dyDescent="0.2">
      <c r="A1214" s="130" t="s">
        <v>526</v>
      </c>
      <c r="E1214" s="126">
        <v>7913629.440467611</v>
      </c>
      <c r="F1214" s="126">
        <v>0</v>
      </c>
      <c r="G1214" s="126">
        <v>65130152.233181968</v>
      </c>
    </row>
    <row r="1215" spans="1:7" x14ac:dyDescent="0.2">
      <c r="A1215" s="130" t="s">
        <v>527</v>
      </c>
      <c r="E1215" s="126">
        <v>8104005.9084993489</v>
      </c>
      <c r="F1215" s="126">
        <v>0</v>
      </c>
      <c r="G1215" s="126">
        <v>50345782.849164613</v>
      </c>
    </row>
    <row r="1216" spans="1:7" x14ac:dyDescent="0.2">
      <c r="D1216" s="135"/>
    </row>
    <row r="1217" spans="1:7" x14ac:dyDescent="0.2">
      <c r="A1217" s="125" t="s">
        <v>8</v>
      </c>
      <c r="B1217" s="125"/>
      <c r="C1217" s="125"/>
      <c r="D1217" s="125"/>
      <c r="E1217" s="125"/>
      <c r="F1217" s="125"/>
      <c r="G1217" s="125"/>
    </row>
    <row r="1218" spans="1:7" x14ac:dyDescent="0.2">
      <c r="A1218" s="125" t="s">
        <v>1</v>
      </c>
      <c r="B1218" s="125"/>
      <c r="C1218" s="125"/>
      <c r="D1218" s="125"/>
      <c r="E1218" s="125"/>
      <c r="F1218" s="125"/>
      <c r="G1218" s="125"/>
    </row>
    <row r="1219" spans="1:7" x14ac:dyDescent="0.2">
      <c r="A1219" s="125" t="s">
        <v>12</v>
      </c>
      <c r="B1219" s="125"/>
      <c r="C1219" s="125"/>
      <c r="D1219" s="125"/>
      <c r="E1219" s="125"/>
      <c r="F1219" s="125"/>
      <c r="G1219" s="125"/>
    </row>
    <row r="1220" spans="1:7" ht="15.75" x14ac:dyDescent="0.25">
      <c r="A1220" s="123" t="s">
        <v>433</v>
      </c>
      <c r="B1220" s="125"/>
      <c r="C1220" s="125"/>
      <c r="D1220" s="125"/>
      <c r="E1220" s="125"/>
      <c r="F1220" s="125"/>
      <c r="G1220" s="125"/>
    </row>
    <row r="1222" spans="1:7" x14ac:dyDescent="0.2">
      <c r="B1222" s="130"/>
      <c r="C1222" s="130" t="s">
        <v>112</v>
      </c>
      <c r="D1222" s="130" t="s">
        <v>97</v>
      </c>
    </row>
    <row r="1223" spans="1:7" x14ac:dyDescent="0.2">
      <c r="A1223" s="126" t="s">
        <v>2</v>
      </c>
      <c r="C1223" s="130" t="s">
        <v>108</v>
      </c>
      <c r="D1223" s="130" t="s">
        <v>96</v>
      </c>
      <c r="E1223" s="130"/>
      <c r="F1223" s="131"/>
      <c r="G1223" s="130"/>
    </row>
    <row r="1224" spans="1:7" x14ac:dyDescent="0.2">
      <c r="A1224" s="126" t="s">
        <v>3</v>
      </c>
      <c r="C1224" s="130" t="s">
        <v>100</v>
      </c>
      <c r="D1224" s="130" t="s">
        <v>100</v>
      </c>
      <c r="E1224" s="130"/>
      <c r="F1224" s="131"/>
      <c r="G1224" s="130"/>
    </row>
    <row r="1225" spans="1:7" x14ac:dyDescent="0.2">
      <c r="A1225" s="126" t="s">
        <v>11</v>
      </c>
      <c r="C1225" s="130" t="s">
        <v>99</v>
      </c>
      <c r="D1225" s="130" t="s">
        <v>99</v>
      </c>
      <c r="E1225" s="130"/>
      <c r="F1225" s="131"/>
      <c r="G1225" s="130"/>
    </row>
    <row r="1226" spans="1:7" x14ac:dyDescent="0.2">
      <c r="A1226" s="141" t="s">
        <v>13</v>
      </c>
      <c r="C1226" s="130"/>
      <c r="D1226" s="130"/>
      <c r="E1226" s="130"/>
      <c r="F1226" s="131"/>
      <c r="G1226" s="130"/>
    </row>
    <row r="1227" spans="1:7" x14ac:dyDescent="0.2">
      <c r="A1227" s="130" t="s">
        <v>287</v>
      </c>
      <c r="C1227" s="126">
        <v>25559</v>
      </c>
      <c r="D1227" s="126">
        <v>8977.1666666666661</v>
      </c>
      <c r="E1227" s="130"/>
      <c r="F1227" s="139"/>
      <c r="G1227" s="130"/>
    </row>
    <row r="1228" spans="1:7" x14ac:dyDescent="0.2">
      <c r="A1228" s="130" t="s">
        <v>288</v>
      </c>
      <c r="C1228" s="126">
        <v>34213</v>
      </c>
      <c r="D1228" s="126">
        <v>15196</v>
      </c>
      <c r="E1228" s="130"/>
      <c r="F1228" s="139"/>
      <c r="G1228" s="130"/>
    </row>
    <row r="1229" spans="1:7" x14ac:dyDescent="0.2">
      <c r="A1229" s="130" t="s">
        <v>289</v>
      </c>
      <c r="C1229" s="126">
        <v>39267</v>
      </c>
      <c r="D1229" s="126">
        <v>17323.333333333332</v>
      </c>
      <c r="E1229" s="130"/>
      <c r="F1229" s="139"/>
      <c r="G1229" s="130"/>
    </row>
    <row r="1230" spans="1:7" x14ac:dyDescent="0.2">
      <c r="A1230" s="130" t="s">
        <v>290</v>
      </c>
      <c r="C1230" s="126">
        <v>45182</v>
      </c>
      <c r="D1230" s="126">
        <v>21130.916666666668</v>
      </c>
      <c r="E1230" s="130"/>
      <c r="F1230" s="139"/>
      <c r="G1230" s="130"/>
    </row>
    <row r="1231" spans="1:7" x14ac:dyDescent="0.2">
      <c r="A1231" s="130" t="s">
        <v>291</v>
      </c>
      <c r="C1231" s="126">
        <v>45605</v>
      </c>
      <c r="D1231" s="126">
        <v>21893</v>
      </c>
      <c r="E1231" s="130"/>
      <c r="F1231" s="139"/>
      <c r="G1231" s="130"/>
    </row>
    <row r="1232" spans="1:7" x14ac:dyDescent="0.2">
      <c r="A1232" s="130" t="s">
        <v>292</v>
      </c>
      <c r="B1232" s="130"/>
      <c r="C1232" s="126">
        <v>45403</v>
      </c>
      <c r="D1232" s="126">
        <v>20841</v>
      </c>
      <c r="E1232" s="130"/>
      <c r="F1232" s="139"/>
      <c r="G1232" s="130"/>
    </row>
    <row r="1233" spans="1:6" x14ac:dyDescent="0.2">
      <c r="A1233" s="130" t="s">
        <v>293</v>
      </c>
      <c r="C1233" s="126">
        <v>44545.017425587386</v>
      </c>
      <c r="D1233" s="126">
        <v>20447.166666666668</v>
      </c>
      <c r="F1233" s="139"/>
    </row>
    <row r="1234" spans="1:6" x14ac:dyDescent="0.2">
      <c r="A1234" s="130" t="s">
        <v>294</v>
      </c>
      <c r="C1234" s="126">
        <v>40995</v>
      </c>
      <c r="D1234" s="126">
        <v>18917</v>
      </c>
      <c r="F1234" s="139"/>
    </row>
    <row r="1235" spans="1:6" x14ac:dyDescent="0.2">
      <c r="A1235" s="130" t="s">
        <v>295</v>
      </c>
      <c r="C1235" s="126">
        <v>32392</v>
      </c>
      <c r="D1235" s="126">
        <v>14661.833333333334</v>
      </c>
      <c r="F1235" s="139"/>
    </row>
    <row r="1236" spans="1:6" x14ac:dyDescent="0.2">
      <c r="A1236" s="130" t="s">
        <v>317</v>
      </c>
      <c r="C1236" s="126">
        <v>27983</v>
      </c>
      <c r="D1236" s="126">
        <v>11949.75</v>
      </c>
      <c r="F1236" s="139"/>
    </row>
    <row r="1237" spans="1:6" x14ac:dyDescent="0.2">
      <c r="A1237" s="130" t="s">
        <v>316</v>
      </c>
      <c r="C1237" s="126">
        <v>27405</v>
      </c>
      <c r="D1237" s="126">
        <v>11075</v>
      </c>
      <c r="F1237" s="139"/>
    </row>
    <row r="1238" spans="1:6" x14ac:dyDescent="0.2">
      <c r="A1238" s="130" t="s">
        <v>358</v>
      </c>
      <c r="C1238" s="126">
        <v>25964</v>
      </c>
      <c r="D1238" s="126">
        <v>10740.416666666666</v>
      </c>
      <c r="F1238" s="139"/>
    </row>
    <row r="1239" spans="1:6" x14ac:dyDescent="0.2">
      <c r="A1239" s="130" t="s">
        <v>359</v>
      </c>
      <c r="C1239" s="126">
        <v>23943</v>
      </c>
      <c r="D1239" s="126">
        <v>9699.3333333333339</v>
      </c>
      <c r="F1239" s="139"/>
    </row>
    <row r="1240" spans="1:6" x14ac:dyDescent="0.2">
      <c r="A1240" s="130" t="s">
        <v>373</v>
      </c>
      <c r="C1240" s="126">
        <v>21385</v>
      </c>
      <c r="D1240" s="126">
        <v>9280</v>
      </c>
      <c r="F1240" s="139"/>
    </row>
    <row r="1241" spans="1:6" x14ac:dyDescent="0.2">
      <c r="A1241" s="130" t="s">
        <v>374</v>
      </c>
      <c r="C1241" s="126">
        <v>18314</v>
      </c>
      <c r="D1241" s="126">
        <v>10021</v>
      </c>
      <c r="F1241" s="139"/>
    </row>
    <row r="1242" spans="1:6" x14ac:dyDescent="0.2">
      <c r="A1242" s="130" t="s">
        <v>418</v>
      </c>
      <c r="C1242" s="126">
        <v>18045</v>
      </c>
      <c r="D1242" s="126">
        <v>11059.583333333334</v>
      </c>
      <c r="F1242" s="139"/>
    </row>
    <row r="1243" spans="1:6" x14ac:dyDescent="0.2">
      <c r="A1243" s="130" t="s">
        <v>419</v>
      </c>
      <c r="C1243" s="126">
        <v>18315</v>
      </c>
      <c r="D1243" s="126">
        <v>11514.833333333334</v>
      </c>
      <c r="F1243" s="139"/>
    </row>
    <row r="1244" spans="1:6" x14ac:dyDescent="0.2">
      <c r="A1244" s="130" t="s">
        <v>475</v>
      </c>
      <c r="C1244" s="126">
        <v>19778</v>
      </c>
      <c r="D1244" s="126">
        <v>7368.666666666667</v>
      </c>
      <c r="F1244" s="139"/>
    </row>
    <row r="1245" spans="1:6" x14ac:dyDescent="0.2">
      <c r="A1245" s="130" t="s">
        <v>21</v>
      </c>
      <c r="F1245" s="139"/>
    </row>
    <row r="1246" spans="1:6" x14ac:dyDescent="0.2">
      <c r="A1246" s="130" t="s">
        <v>476</v>
      </c>
      <c r="C1246" s="126">
        <v>15596.678467412132</v>
      </c>
      <c r="D1246" s="126">
        <v>5810.8365220718752</v>
      </c>
      <c r="F1246" s="139"/>
    </row>
    <row r="1247" spans="1:6" x14ac:dyDescent="0.2">
      <c r="A1247" s="130" t="s">
        <v>502</v>
      </c>
      <c r="C1247" s="126">
        <v>17879.066463098559</v>
      </c>
      <c r="D1247" s="126">
        <v>6661.1831872662697</v>
      </c>
      <c r="F1247" s="139"/>
    </row>
    <row r="1248" spans="1:6" x14ac:dyDescent="0.2">
      <c r="A1248" s="130" t="s">
        <v>503</v>
      </c>
      <c r="C1248" s="126">
        <v>18057.85712772953</v>
      </c>
      <c r="D1248" s="126">
        <v>6727.7950191389273</v>
      </c>
      <c r="F1248" s="139"/>
    </row>
    <row r="1249" spans="1:7" x14ac:dyDescent="0.2">
      <c r="A1249" s="130" t="s">
        <v>526</v>
      </c>
      <c r="C1249" s="126">
        <v>18238.435699006808</v>
      </c>
      <c r="D1249" s="126">
        <v>6795.0729693303101</v>
      </c>
      <c r="F1249" s="139"/>
    </row>
    <row r="1250" spans="1:7" x14ac:dyDescent="0.2">
      <c r="A1250" s="130" t="s">
        <v>527</v>
      </c>
      <c r="C1250" s="126">
        <v>18420.82005599685</v>
      </c>
      <c r="D1250" s="126">
        <v>6863.0236990236044</v>
      </c>
      <c r="F1250" s="139"/>
    </row>
    <row r="1251" spans="1:7" x14ac:dyDescent="0.2">
      <c r="A1251" s="130"/>
    </row>
    <row r="1252" spans="1:7" x14ac:dyDescent="0.2">
      <c r="A1252" s="125" t="s">
        <v>20</v>
      </c>
      <c r="B1252" s="125"/>
      <c r="C1252" s="125"/>
      <c r="D1252" s="125"/>
      <c r="E1252" s="125"/>
      <c r="F1252" s="125"/>
      <c r="G1252" s="125"/>
    </row>
    <row r="1253" spans="1:7" x14ac:dyDescent="0.2">
      <c r="C1253" s="140"/>
    </row>
    <row r="1254" spans="1:7" x14ac:dyDescent="0.2">
      <c r="A1254" s="130"/>
      <c r="C1254" s="140"/>
      <c r="D1254" s="131" t="s">
        <v>88</v>
      </c>
    </row>
    <row r="1255" spans="1:7" x14ac:dyDescent="0.2">
      <c r="A1255" s="130"/>
      <c r="C1255" s="140"/>
      <c r="D1255" s="131" t="s">
        <v>108</v>
      </c>
      <c r="E1255" s="130" t="s">
        <v>157</v>
      </c>
      <c r="F1255" s="131" t="s">
        <v>94</v>
      </c>
      <c r="G1255" s="130" t="s">
        <v>159</v>
      </c>
    </row>
    <row r="1256" spans="1:7" x14ac:dyDescent="0.2">
      <c r="A1256" s="130"/>
      <c r="C1256" s="140"/>
      <c r="D1256" s="131" t="s">
        <v>121</v>
      </c>
      <c r="E1256" s="130" t="s">
        <v>95</v>
      </c>
      <c r="F1256" s="131" t="s">
        <v>95</v>
      </c>
      <c r="G1256" s="130" t="s">
        <v>95</v>
      </c>
    </row>
    <row r="1257" spans="1:7" x14ac:dyDescent="0.2">
      <c r="A1257" s="141" t="s">
        <v>13</v>
      </c>
      <c r="C1257" s="140"/>
      <c r="D1257" s="131" t="s">
        <v>120</v>
      </c>
      <c r="E1257" s="130" t="s">
        <v>158</v>
      </c>
      <c r="F1257" s="131" t="s">
        <v>165</v>
      </c>
      <c r="G1257" s="130" t="s">
        <v>11</v>
      </c>
    </row>
    <row r="1258" spans="1:7" x14ac:dyDescent="0.2">
      <c r="A1258" s="130" t="s">
        <v>287</v>
      </c>
      <c r="C1258" s="140"/>
      <c r="D1258" s="134">
        <v>2400973.0499999998</v>
      </c>
      <c r="E1258" s="134">
        <v>2160875.7450000001</v>
      </c>
      <c r="F1258" s="134">
        <v>240097.3049999997</v>
      </c>
      <c r="G1258" s="134">
        <v>0</v>
      </c>
    </row>
    <row r="1259" spans="1:7" x14ac:dyDescent="0.2">
      <c r="A1259" s="130" t="s">
        <v>288</v>
      </c>
      <c r="C1259" s="140"/>
      <c r="D1259" s="126">
        <v>9045444.5</v>
      </c>
      <c r="E1259" s="126">
        <v>8140900.0499999998</v>
      </c>
      <c r="F1259" s="126">
        <v>904544.45000000019</v>
      </c>
      <c r="G1259" s="126">
        <v>0</v>
      </c>
    </row>
    <row r="1260" spans="1:7" x14ac:dyDescent="0.2">
      <c r="A1260" s="130" t="s">
        <v>289</v>
      </c>
      <c r="C1260" s="140"/>
      <c r="D1260" s="126">
        <v>11719336.57</v>
      </c>
      <c r="E1260" s="126">
        <v>10547402.913000001</v>
      </c>
      <c r="F1260" s="126">
        <v>1171933.6569999997</v>
      </c>
      <c r="G1260" s="126">
        <v>0</v>
      </c>
    </row>
    <row r="1261" spans="1:7" x14ac:dyDescent="0.2">
      <c r="A1261" s="130" t="s">
        <v>290</v>
      </c>
      <c r="C1261" s="140"/>
      <c r="D1261" s="126">
        <v>12131177.359999999</v>
      </c>
      <c r="E1261" s="126">
        <v>10918059.624</v>
      </c>
      <c r="F1261" s="126">
        <v>1213117.7359999996</v>
      </c>
      <c r="G1261" s="126">
        <v>0</v>
      </c>
    </row>
    <row r="1262" spans="1:7" x14ac:dyDescent="0.2">
      <c r="A1262" s="130" t="s">
        <v>291</v>
      </c>
      <c r="C1262" s="140"/>
      <c r="D1262" s="126">
        <v>13503598.310000001</v>
      </c>
      <c r="E1262" s="126">
        <v>12153238.479</v>
      </c>
      <c r="F1262" s="126">
        <v>1350359.8310000002</v>
      </c>
      <c r="G1262" s="126">
        <v>0</v>
      </c>
    </row>
    <row r="1263" spans="1:7" x14ac:dyDescent="0.2">
      <c r="A1263" s="130" t="s">
        <v>292</v>
      </c>
      <c r="C1263" s="140"/>
      <c r="D1263" s="126">
        <v>12968952</v>
      </c>
      <c r="E1263" s="126">
        <v>11672056.800000001</v>
      </c>
      <c r="F1263" s="126">
        <v>1296895.1999999993</v>
      </c>
      <c r="G1263" s="126">
        <v>0</v>
      </c>
    </row>
    <row r="1264" spans="1:7" x14ac:dyDescent="0.2">
      <c r="A1264" s="130" t="s">
        <v>293</v>
      </c>
      <c r="C1264" s="140"/>
      <c r="D1264" s="126">
        <v>15365929</v>
      </c>
      <c r="E1264" s="126">
        <v>13829336.1</v>
      </c>
      <c r="F1264" s="126">
        <v>1536592.9000000004</v>
      </c>
      <c r="G1264" s="126">
        <v>0</v>
      </c>
    </row>
    <row r="1265" spans="1:7" x14ac:dyDescent="0.2">
      <c r="A1265" s="130" t="s">
        <v>294</v>
      </c>
      <c r="C1265" s="140"/>
      <c r="D1265" s="126">
        <v>15839247</v>
      </c>
      <c r="E1265" s="126">
        <v>14255322.300000001</v>
      </c>
      <c r="F1265" s="126">
        <v>1583924.6999999993</v>
      </c>
      <c r="G1265" s="126">
        <v>0</v>
      </c>
    </row>
    <row r="1266" spans="1:7" x14ac:dyDescent="0.2">
      <c r="A1266" s="130" t="s">
        <v>295</v>
      </c>
      <c r="C1266" s="140"/>
      <c r="D1266" s="126">
        <v>11893763.710000001</v>
      </c>
      <c r="E1266" s="126">
        <v>10704387.339000002</v>
      </c>
      <c r="F1266" s="126">
        <v>1189376.3709999993</v>
      </c>
      <c r="G1266" s="126">
        <v>0</v>
      </c>
    </row>
    <row r="1267" spans="1:7" x14ac:dyDescent="0.2">
      <c r="A1267" s="130" t="s">
        <v>317</v>
      </c>
      <c r="C1267" s="140"/>
      <c r="D1267" s="126">
        <v>8827466.9100000001</v>
      </c>
      <c r="E1267" s="126">
        <v>7944720.2190000005</v>
      </c>
      <c r="F1267" s="126">
        <v>882746.69099999964</v>
      </c>
      <c r="G1267" s="126">
        <v>0</v>
      </c>
    </row>
    <row r="1268" spans="1:7" x14ac:dyDescent="0.2">
      <c r="A1268" s="130" t="s">
        <v>316</v>
      </c>
      <c r="C1268" s="140"/>
      <c r="D1268" s="126">
        <v>8702562.9100000001</v>
      </c>
      <c r="E1268" s="126">
        <v>7832306.6189999999</v>
      </c>
      <c r="F1268" s="126">
        <v>870256.2910000002</v>
      </c>
      <c r="G1268" s="126">
        <v>0</v>
      </c>
    </row>
    <row r="1269" spans="1:7" x14ac:dyDescent="0.2">
      <c r="A1269" s="130" t="s">
        <v>358</v>
      </c>
      <c r="C1269" s="140"/>
      <c r="D1269" s="126">
        <v>9140664.1400000006</v>
      </c>
      <c r="E1269" s="126">
        <v>8226597.7260000007</v>
      </c>
      <c r="F1269" s="126">
        <v>914066.41399999987</v>
      </c>
      <c r="G1269" s="126">
        <v>0</v>
      </c>
    </row>
    <row r="1270" spans="1:7" x14ac:dyDescent="0.2">
      <c r="A1270" s="130" t="s">
        <v>359</v>
      </c>
      <c r="C1270" s="140"/>
      <c r="D1270" s="126">
        <v>7582682.29</v>
      </c>
      <c r="E1270" s="126">
        <v>6824414.0609999998</v>
      </c>
      <c r="F1270" s="126">
        <v>758268.22900000028</v>
      </c>
      <c r="G1270" s="126">
        <v>0</v>
      </c>
    </row>
    <row r="1271" spans="1:7" x14ac:dyDescent="0.2">
      <c r="A1271" s="130" t="s">
        <v>373</v>
      </c>
      <c r="C1271" s="140"/>
      <c r="D1271" s="126">
        <v>6611655.5199999996</v>
      </c>
      <c r="E1271" s="126">
        <v>5950489.9679999994</v>
      </c>
      <c r="F1271" s="126">
        <v>661165.55200000014</v>
      </c>
      <c r="G1271" s="126">
        <v>0</v>
      </c>
    </row>
    <row r="1272" spans="1:7" x14ac:dyDescent="0.2">
      <c r="A1272" s="130" t="s">
        <v>374</v>
      </c>
      <c r="C1272" s="140"/>
      <c r="D1272" s="126">
        <v>4963662.97</v>
      </c>
      <c r="E1272" s="126">
        <v>4467296.6729999995</v>
      </c>
      <c r="F1272" s="126">
        <v>496366.29700000025</v>
      </c>
      <c r="G1272" s="126">
        <v>0</v>
      </c>
    </row>
    <row r="1273" spans="1:7" x14ac:dyDescent="0.2">
      <c r="A1273" s="130" t="s">
        <v>418</v>
      </c>
      <c r="C1273" s="140"/>
      <c r="D1273" s="126">
        <v>3910423.95</v>
      </c>
      <c r="E1273" s="126">
        <v>3519381.5550000002</v>
      </c>
      <c r="F1273" s="126">
        <v>391042.39500000002</v>
      </c>
      <c r="G1273" s="126">
        <v>0</v>
      </c>
    </row>
    <row r="1274" spans="1:7" x14ac:dyDescent="0.2">
      <c r="A1274" s="130" t="s">
        <v>419</v>
      </c>
      <c r="C1274" s="140"/>
      <c r="D1274" s="126">
        <v>3454264.53</v>
      </c>
      <c r="E1274" s="126">
        <v>3108838.077</v>
      </c>
      <c r="F1274" s="126">
        <v>345426.45299999975</v>
      </c>
      <c r="G1274" s="126">
        <v>0</v>
      </c>
    </row>
    <row r="1275" spans="1:7" x14ac:dyDescent="0.2">
      <c r="A1275" s="130" t="s">
        <v>475</v>
      </c>
      <c r="C1275" s="140"/>
      <c r="D1275" s="126">
        <v>3437401.59</v>
      </c>
      <c r="E1275" s="126">
        <v>3093661.4309999999</v>
      </c>
      <c r="F1275" s="126">
        <v>343740.15899999999</v>
      </c>
      <c r="G1275" s="126">
        <v>0</v>
      </c>
    </row>
    <row r="1276" spans="1:7" x14ac:dyDescent="0.2">
      <c r="A1276" s="130" t="s">
        <v>21</v>
      </c>
      <c r="C1276" s="140"/>
    </row>
    <row r="1277" spans="1:7" x14ac:dyDescent="0.2">
      <c r="A1277" s="130" t="s">
        <v>476</v>
      </c>
      <c r="C1277" s="140"/>
      <c r="D1277" s="126">
        <v>3187851.1367629147</v>
      </c>
      <c r="E1277" s="126">
        <v>2869066.0230866233</v>
      </c>
      <c r="F1277" s="126">
        <v>318785.11367629142</v>
      </c>
      <c r="G1277" s="126">
        <v>0</v>
      </c>
    </row>
    <row r="1278" spans="1:7" x14ac:dyDescent="0.2">
      <c r="A1278" s="130" t="s">
        <v>502</v>
      </c>
      <c r="C1278" s="140"/>
      <c r="D1278" s="126">
        <v>3744222.759797317</v>
      </c>
      <c r="E1278" s="126">
        <v>3369800.4838175853</v>
      </c>
      <c r="F1278" s="126">
        <v>374422.2759797317</v>
      </c>
      <c r="G1278" s="126">
        <v>0</v>
      </c>
    </row>
    <row r="1279" spans="1:7" x14ac:dyDescent="0.2">
      <c r="A1279" s="130" t="s">
        <v>503</v>
      </c>
      <c r="C1279" s="140"/>
      <c r="D1279" s="126">
        <v>3576524.7014647606</v>
      </c>
      <c r="E1279" s="126">
        <v>3218872.2313182848</v>
      </c>
      <c r="F1279" s="126">
        <v>357652.47014647583</v>
      </c>
      <c r="G1279" s="126">
        <v>0</v>
      </c>
    </row>
    <row r="1280" spans="1:7" x14ac:dyDescent="0.2">
      <c r="A1280" s="130" t="s">
        <v>526</v>
      </c>
      <c r="C1280" s="140"/>
      <c r="D1280" s="126">
        <v>3648326.9843454887</v>
      </c>
      <c r="E1280" s="126">
        <v>3283494.2859109398</v>
      </c>
      <c r="F1280" s="126">
        <v>364832.69843454892</v>
      </c>
      <c r="G1280" s="126">
        <v>0</v>
      </c>
    </row>
    <row r="1281" spans="1:7" x14ac:dyDescent="0.2">
      <c r="A1281" s="130" t="s">
        <v>527</v>
      </c>
      <c r="C1281" s="140"/>
      <c r="D1281" s="126">
        <v>3721614.8520838385</v>
      </c>
      <c r="E1281" s="126">
        <v>3349453.3668754548</v>
      </c>
      <c r="F1281" s="126">
        <v>372161.48520838376</v>
      </c>
      <c r="G1281" s="126">
        <v>0</v>
      </c>
    </row>
    <row r="1282" spans="1:7" x14ac:dyDescent="0.2">
      <c r="A1282" s="130"/>
      <c r="C1282" s="140"/>
    </row>
    <row r="1283" spans="1:7" x14ac:dyDescent="0.2">
      <c r="A1283" s="125" t="s">
        <v>258</v>
      </c>
      <c r="B1283" s="125"/>
      <c r="C1283" s="125"/>
      <c r="D1283" s="125"/>
      <c r="E1283" s="125"/>
      <c r="F1283" s="125"/>
      <c r="G1283" s="125"/>
    </row>
    <row r="1284" spans="1:7" x14ac:dyDescent="0.2">
      <c r="A1284" s="141" t="s">
        <v>13</v>
      </c>
    </row>
    <row r="1285" spans="1:7" x14ac:dyDescent="0.2">
      <c r="A1285" s="130" t="s">
        <v>287</v>
      </c>
      <c r="D1285" s="134">
        <v>1879802</v>
      </c>
      <c r="E1285" s="134">
        <v>939901</v>
      </c>
      <c r="F1285" s="134">
        <v>939901</v>
      </c>
      <c r="G1285" s="134">
        <v>0</v>
      </c>
    </row>
    <row r="1286" spans="1:7" x14ac:dyDescent="0.2">
      <c r="A1286" s="130" t="s">
        <v>288</v>
      </c>
      <c r="D1286" s="126">
        <v>-1577761</v>
      </c>
      <c r="E1286" s="126">
        <v>-788880.5</v>
      </c>
      <c r="F1286" s="126">
        <v>-788880.5</v>
      </c>
      <c r="G1286" s="126">
        <v>0</v>
      </c>
    </row>
    <row r="1287" spans="1:7" x14ac:dyDescent="0.2">
      <c r="A1287" s="130" t="s">
        <v>289</v>
      </c>
      <c r="D1287" s="126">
        <v>213016</v>
      </c>
      <c r="E1287" s="126">
        <v>121902.26654630541</v>
      </c>
      <c r="F1287" s="126">
        <v>91113.733453694585</v>
      </c>
      <c r="G1287" s="126">
        <v>0</v>
      </c>
    </row>
    <row r="1288" spans="1:7" x14ac:dyDescent="0.2">
      <c r="A1288" s="130" t="s">
        <v>290</v>
      </c>
      <c r="D1288" s="126">
        <v>243112</v>
      </c>
      <c r="E1288" s="126">
        <v>149477.89201891911</v>
      </c>
      <c r="F1288" s="126">
        <v>93634.107981080888</v>
      </c>
      <c r="G1288" s="126">
        <v>0</v>
      </c>
    </row>
    <row r="1289" spans="1:7" x14ac:dyDescent="0.2">
      <c r="A1289" s="130" t="s">
        <v>291</v>
      </c>
      <c r="D1289" s="126">
        <v>299359</v>
      </c>
      <c r="E1289" s="126">
        <v>179196.29740000001</v>
      </c>
      <c r="F1289" s="126">
        <v>120162.70259999999</v>
      </c>
      <c r="G1289" s="126">
        <v>0</v>
      </c>
    </row>
    <row r="1290" spans="1:7" x14ac:dyDescent="0.2">
      <c r="A1290" s="130" t="s">
        <v>292</v>
      </c>
      <c r="D1290" s="126">
        <v>231704</v>
      </c>
      <c r="E1290" s="126">
        <v>115852</v>
      </c>
      <c r="F1290" s="126">
        <v>115852</v>
      </c>
      <c r="G1290" s="126">
        <v>0</v>
      </c>
    </row>
    <row r="1291" spans="1:7" x14ac:dyDescent="0.2">
      <c r="A1291" s="130" t="s">
        <v>293</v>
      </c>
      <c r="D1291" s="126">
        <v>345300</v>
      </c>
      <c r="E1291" s="126">
        <v>172650</v>
      </c>
      <c r="F1291" s="126">
        <v>172650</v>
      </c>
      <c r="G1291" s="126">
        <v>0</v>
      </c>
    </row>
    <row r="1292" spans="1:7" x14ac:dyDescent="0.2">
      <c r="A1292" s="130" t="s">
        <v>294</v>
      </c>
      <c r="D1292" s="126">
        <v>154157.28000000119</v>
      </c>
      <c r="E1292" s="126">
        <v>77078.640000000596</v>
      </c>
      <c r="F1292" s="126">
        <v>77078.640000000596</v>
      </c>
      <c r="G1292" s="126">
        <v>0</v>
      </c>
    </row>
    <row r="1293" spans="1:7" x14ac:dyDescent="0.2">
      <c r="A1293" s="130" t="s">
        <v>295</v>
      </c>
      <c r="D1293" s="126">
        <v>131821.49999999814</v>
      </c>
      <c r="E1293" s="126">
        <v>65910.749999999069</v>
      </c>
      <c r="F1293" s="126">
        <v>65910.749999999069</v>
      </c>
      <c r="G1293" s="126">
        <v>0</v>
      </c>
    </row>
    <row r="1294" spans="1:7" x14ac:dyDescent="0.2">
      <c r="A1294" s="130" t="s">
        <v>317</v>
      </c>
      <c r="D1294" s="126">
        <v>261854.51</v>
      </c>
      <c r="E1294" s="126">
        <v>130927.255</v>
      </c>
      <c r="F1294" s="126">
        <v>130927.255</v>
      </c>
      <c r="G1294" s="126">
        <v>0</v>
      </c>
    </row>
    <row r="1295" spans="1:7" x14ac:dyDescent="0.2">
      <c r="A1295" s="130" t="s">
        <v>316</v>
      </c>
      <c r="D1295" s="126">
        <v>-88083.650000000373</v>
      </c>
      <c r="E1295" s="126">
        <v>-44041.825000000186</v>
      </c>
      <c r="F1295" s="126">
        <v>-44041.825000000186</v>
      </c>
      <c r="G1295" s="126">
        <v>0</v>
      </c>
    </row>
    <row r="1296" spans="1:7" x14ac:dyDescent="0.2">
      <c r="A1296" s="130" t="s">
        <v>358</v>
      </c>
      <c r="D1296" s="126">
        <v>286051.19999999925</v>
      </c>
      <c r="E1296" s="126">
        <v>143025.59999999963</v>
      </c>
      <c r="F1296" s="126">
        <v>143025.59999999963</v>
      </c>
      <c r="G1296" s="126">
        <v>0</v>
      </c>
    </row>
    <row r="1297" spans="1:7" x14ac:dyDescent="0.2">
      <c r="A1297" s="130" t="s">
        <v>359</v>
      </c>
      <c r="D1297" s="126">
        <v>393803.5700000003</v>
      </c>
      <c r="E1297" s="126">
        <v>196901.78500000015</v>
      </c>
      <c r="F1297" s="126">
        <v>196901.78500000015</v>
      </c>
      <c r="G1297" s="126">
        <v>0</v>
      </c>
    </row>
    <row r="1298" spans="1:7" x14ac:dyDescent="0.2">
      <c r="A1298" s="130" t="s">
        <v>373</v>
      </c>
      <c r="D1298" s="126">
        <v>337703.26000000071</v>
      </c>
      <c r="E1298" s="126">
        <v>177226.67084800039</v>
      </c>
      <c r="F1298" s="126">
        <v>160476.58915200032</v>
      </c>
      <c r="G1298" s="126">
        <v>0</v>
      </c>
    </row>
    <row r="1299" spans="1:7" x14ac:dyDescent="0.2">
      <c r="A1299" s="130" t="s">
        <v>374</v>
      </c>
      <c r="D1299" s="126">
        <v>390841.72000000067</v>
      </c>
      <c r="E1299" s="126">
        <v>219653.04664000039</v>
      </c>
      <c r="F1299" s="126">
        <v>171188.67336000028</v>
      </c>
      <c r="G1299" s="126">
        <v>0</v>
      </c>
    </row>
    <row r="1300" spans="1:7" x14ac:dyDescent="0.2">
      <c r="A1300" s="130" t="s">
        <v>418</v>
      </c>
      <c r="D1300" s="126">
        <v>432091.91</v>
      </c>
      <c r="E1300" s="126">
        <v>244086.67616426572</v>
      </c>
      <c r="F1300" s="126">
        <v>188005.23383573425</v>
      </c>
      <c r="G1300" s="126">
        <v>0</v>
      </c>
    </row>
    <row r="1301" spans="1:7" x14ac:dyDescent="0.2">
      <c r="A1301" s="130" t="s">
        <v>419</v>
      </c>
      <c r="D1301" s="126">
        <v>443467.65000000084</v>
      </c>
      <c r="E1301" s="126">
        <v>251727.91436665383</v>
      </c>
      <c r="F1301" s="126">
        <v>191739.73563334701</v>
      </c>
      <c r="G1301" s="126">
        <v>0</v>
      </c>
    </row>
    <row r="1302" spans="1:7" x14ac:dyDescent="0.2">
      <c r="A1302" s="130" t="s">
        <v>475</v>
      </c>
      <c r="D1302" s="126">
        <v>435020.33</v>
      </c>
      <c r="E1302" s="126">
        <v>228396.97890635231</v>
      </c>
      <c r="F1302" s="126">
        <v>206623.35109364771</v>
      </c>
      <c r="G1302" s="126">
        <v>0</v>
      </c>
    </row>
    <row r="1303" spans="1:7" x14ac:dyDescent="0.2">
      <c r="A1303" s="130" t="s">
        <v>21</v>
      </c>
    </row>
    <row r="1304" spans="1:7" x14ac:dyDescent="0.2">
      <c r="A1304" s="130" t="s">
        <v>476</v>
      </c>
      <c r="D1304" s="126">
        <v>394004.0730830566</v>
      </c>
      <c r="E1304" s="126">
        <v>202045.76148187916</v>
      </c>
      <c r="F1304" s="126">
        <v>191958.31160117744</v>
      </c>
      <c r="G1304" s="126">
        <v>0</v>
      </c>
    </row>
    <row r="1305" spans="1:7" x14ac:dyDescent="0.2">
      <c r="A1305" s="130" t="s">
        <v>502</v>
      </c>
      <c r="D1305" s="126">
        <v>462769.10514348838</v>
      </c>
      <c r="E1305" s="126">
        <v>235315.72058764554</v>
      </c>
      <c r="F1305" s="126">
        <v>227453.38455584284</v>
      </c>
      <c r="G1305" s="126">
        <v>0</v>
      </c>
    </row>
    <row r="1306" spans="1:7" x14ac:dyDescent="0.2">
      <c r="A1306" s="130" t="s">
        <v>503</v>
      </c>
      <c r="D1306" s="126">
        <v>442042.37883272301</v>
      </c>
      <c r="E1306" s="126">
        <v>224027.07759242403</v>
      </c>
      <c r="F1306" s="126">
        <v>218015.30124029898</v>
      </c>
      <c r="G1306" s="126">
        <v>0</v>
      </c>
    </row>
    <row r="1307" spans="1:7" x14ac:dyDescent="0.2">
      <c r="A1307" s="130" t="s">
        <v>526</v>
      </c>
      <c r="D1307" s="126">
        <v>450916.81828989182</v>
      </c>
      <c r="E1307" s="126">
        <v>228524.64350931719</v>
      </c>
      <c r="F1307" s="126">
        <v>222392.17478057463</v>
      </c>
      <c r="G1307" s="126">
        <v>0</v>
      </c>
    </row>
    <row r="1308" spans="1:7" x14ac:dyDescent="0.2">
      <c r="A1308" s="130" t="s">
        <v>527</v>
      </c>
      <c r="D1308" s="126">
        <v>459974.86935867649</v>
      </c>
      <c r="E1308" s="126">
        <v>233115.26379097725</v>
      </c>
      <c r="F1308" s="126">
        <v>226859.60556769924</v>
      </c>
      <c r="G1308" s="126">
        <v>0</v>
      </c>
    </row>
    <row r="1310" spans="1:7" x14ac:dyDescent="0.2">
      <c r="A1310" s="125" t="s">
        <v>8</v>
      </c>
      <c r="B1310" s="125"/>
      <c r="C1310" s="125"/>
      <c r="D1310" s="125"/>
      <c r="E1310" s="125"/>
      <c r="F1310" s="125"/>
      <c r="G1310" s="125"/>
    </row>
    <row r="1311" spans="1:7" x14ac:dyDescent="0.2">
      <c r="A1311" s="125" t="s">
        <v>1</v>
      </c>
      <c r="B1311" s="125"/>
      <c r="C1311" s="125"/>
      <c r="D1311" s="125"/>
      <c r="E1311" s="125"/>
      <c r="F1311" s="125"/>
      <c r="G1311" s="125"/>
    </row>
    <row r="1312" spans="1:7" x14ac:dyDescent="0.2">
      <c r="A1312" s="125" t="s">
        <v>12</v>
      </c>
      <c r="B1312" s="125"/>
      <c r="C1312" s="125"/>
      <c r="D1312" s="125"/>
      <c r="E1312" s="125"/>
      <c r="F1312" s="125"/>
      <c r="G1312" s="125"/>
    </row>
    <row r="1313" spans="1:7" ht="15.75" x14ac:dyDescent="0.25">
      <c r="A1313" s="123" t="s">
        <v>434</v>
      </c>
      <c r="B1313" s="125"/>
      <c r="C1313" s="125"/>
      <c r="D1313" s="125"/>
      <c r="E1313" s="125"/>
      <c r="F1313" s="125"/>
      <c r="G1313" s="125"/>
    </row>
    <row r="1314" spans="1:7" x14ac:dyDescent="0.2">
      <c r="A1314" s="125" t="s">
        <v>394</v>
      </c>
      <c r="B1314" s="125"/>
      <c r="C1314" s="125"/>
      <c r="D1314" s="125"/>
      <c r="E1314" s="125"/>
      <c r="F1314" s="125"/>
      <c r="G1314" s="125"/>
    </row>
    <row r="1315" spans="1:7" x14ac:dyDescent="0.2">
      <c r="A1315" s="141"/>
    </row>
    <row r="1316" spans="1:7" x14ac:dyDescent="0.2">
      <c r="A1316" s="130"/>
      <c r="B1316" s="130"/>
      <c r="C1316" s="139" t="s">
        <v>97</v>
      </c>
      <c r="D1316" s="131" t="s">
        <v>88</v>
      </c>
    </row>
    <row r="1317" spans="1:7" x14ac:dyDescent="0.2">
      <c r="A1317" s="130"/>
      <c r="B1317" s="130" t="s">
        <v>108</v>
      </c>
      <c r="C1317" s="139" t="s">
        <v>125</v>
      </c>
      <c r="D1317" s="131" t="s">
        <v>108</v>
      </c>
      <c r="E1317" s="130" t="s">
        <v>157</v>
      </c>
      <c r="F1317" s="131" t="s">
        <v>94</v>
      </c>
      <c r="G1317" s="130" t="s">
        <v>159</v>
      </c>
    </row>
    <row r="1318" spans="1:7" x14ac:dyDescent="0.2">
      <c r="A1318" s="130"/>
      <c r="B1318" s="139" t="s">
        <v>105</v>
      </c>
      <c r="C1318" s="130" t="s">
        <v>126</v>
      </c>
      <c r="D1318" s="131" t="s">
        <v>121</v>
      </c>
      <c r="E1318" s="130" t="s">
        <v>95</v>
      </c>
      <c r="F1318" s="131" t="s">
        <v>95</v>
      </c>
      <c r="G1318" s="130" t="s">
        <v>95</v>
      </c>
    </row>
    <row r="1319" spans="1:7" x14ac:dyDescent="0.2">
      <c r="A1319" s="141" t="s">
        <v>13</v>
      </c>
      <c r="B1319" s="139" t="s">
        <v>120</v>
      </c>
      <c r="C1319" s="139" t="s">
        <v>120</v>
      </c>
      <c r="D1319" s="131" t="s">
        <v>120</v>
      </c>
      <c r="E1319" s="130" t="s">
        <v>158</v>
      </c>
      <c r="F1319" s="131" t="s">
        <v>165</v>
      </c>
      <c r="G1319" s="130" t="s">
        <v>11</v>
      </c>
    </row>
    <row r="1320" spans="1:7" x14ac:dyDescent="0.2">
      <c r="A1320" s="130" t="s">
        <v>287</v>
      </c>
      <c r="B1320" s="126">
        <v>20920</v>
      </c>
      <c r="C1320" s="138">
        <v>204.62595841300191</v>
      </c>
      <c r="D1320" s="134">
        <v>4280775.05</v>
      </c>
      <c r="E1320" s="134">
        <v>3100776.7450000001</v>
      </c>
      <c r="F1320" s="134">
        <v>1179998.3049999997</v>
      </c>
      <c r="G1320" s="134">
        <v>0</v>
      </c>
    </row>
    <row r="1321" spans="1:7" x14ac:dyDescent="0.2">
      <c r="A1321" s="130" t="s">
        <v>288</v>
      </c>
      <c r="B1321" s="126">
        <v>35782</v>
      </c>
      <c r="C1321" s="140">
        <v>208.69944385445197</v>
      </c>
      <c r="D1321" s="126">
        <v>7467683.5</v>
      </c>
      <c r="E1321" s="126">
        <v>7352019.5499999998</v>
      </c>
      <c r="F1321" s="126">
        <v>115663.95000000019</v>
      </c>
      <c r="G1321" s="126">
        <v>0</v>
      </c>
    </row>
    <row r="1322" spans="1:7" x14ac:dyDescent="0.2">
      <c r="A1322" s="130" t="s">
        <v>289</v>
      </c>
      <c r="B1322" s="126">
        <v>35708</v>
      </c>
      <c r="C1322" s="140">
        <v>334.16468494455023</v>
      </c>
      <c r="D1322" s="126">
        <v>11932352.57</v>
      </c>
      <c r="E1322" s="126">
        <v>10669305.179546306</v>
      </c>
      <c r="F1322" s="126">
        <v>1263047.3904536942</v>
      </c>
      <c r="G1322" s="126">
        <v>0</v>
      </c>
    </row>
    <row r="1323" spans="1:7" x14ac:dyDescent="0.2">
      <c r="A1323" s="130" t="s">
        <v>290</v>
      </c>
      <c r="B1323" s="126">
        <v>37845</v>
      </c>
      <c r="C1323" s="140">
        <v>326.97289892984543</v>
      </c>
      <c r="D1323" s="126">
        <v>12374289.359999999</v>
      </c>
      <c r="E1323" s="126">
        <v>11067537.51601892</v>
      </c>
      <c r="F1323" s="126">
        <v>1306751.8439810805</v>
      </c>
      <c r="G1323" s="126">
        <v>0</v>
      </c>
    </row>
    <row r="1324" spans="1:7" x14ac:dyDescent="0.2">
      <c r="A1324" s="130" t="s">
        <v>291</v>
      </c>
      <c r="B1324" s="126">
        <v>38390</v>
      </c>
      <c r="C1324" s="140">
        <v>359.54564495962489</v>
      </c>
      <c r="D1324" s="126">
        <v>13802957.310000001</v>
      </c>
      <c r="E1324" s="126">
        <v>12332434.7764</v>
      </c>
      <c r="F1324" s="126">
        <v>1470522.5336000002</v>
      </c>
      <c r="G1324" s="126">
        <v>0</v>
      </c>
    </row>
    <row r="1325" spans="1:7" x14ac:dyDescent="0.2">
      <c r="A1325" s="130" t="s">
        <v>292</v>
      </c>
      <c r="B1325" s="126">
        <v>36215</v>
      </c>
      <c r="C1325" s="140">
        <v>364.50796217037146</v>
      </c>
      <c r="D1325" s="126">
        <v>13200655.850000001</v>
      </c>
      <c r="E1325" s="126">
        <v>11787908.800000001</v>
      </c>
      <c r="F1325" s="126">
        <v>1412747.1999999993</v>
      </c>
      <c r="G1325" s="126">
        <v>0</v>
      </c>
    </row>
    <row r="1326" spans="1:7" x14ac:dyDescent="0.2">
      <c r="A1326" s="130" t="s">
        <v>293</v>
      </c>
      <c r="B1326" s="126">
        <v>35530.643483198182</v>
      </c>
      <c r="C1326" s="140">
        <v>442.18813648645465</v>
      </c>
      <c r="D1326" s="126">
        <v>15711229.029999999</v>
      </c>
      <c r="E1326" s="126">
        <v>14001986.1</v>
      </c>
      <c r="F1326" s="126">
        <v>1709242.9000000004</v>
      </c>
      <c r="G1326" s="126">
        <v>0</v>
      </c>
    </row>
    <row r="1327" spans="1:7" x14ac:dyDescent="0.2">
      <c r="A1327" s="130" t="s">
        <v>294</v>
      </c>
      <c r="B1327" s="126">
        <v>33998</v>
      </c>
      <c r="C1327" s="140">
        <v>470.42191540678868</v>
      </c>
      <c r="D1327" s="126">
        <v>15993404.280000001</v>
      </c>
      <c r="E1327" s="126">
        <v>14332400.940000001</v>
      </c>
      <c r="F1327" s="126">
        <v>1661003.3399999999</v>
      </c>
      <c r="G1327" s="126">
        <v>0</v>
      </c>
    </row>
    <row r="1328" spans="1:7" x14ac:dyDescent="0.2">
      <c r="A1328" s="130" t="s">
        <v>295</v>
      </c>
      <c r="B1328" s="126">
        <v>27062</v>
      </c>
      <c r="C1328" s="140">
        <v>444.37163587318008</v>
      </c>
      <c r="D1328" s="126">
        <v>12025585.209999999</v>
      </c>
      <c r="E1328" s="126">
        <v>10770298.089000002</v>
      </c>
      <c r="F1328" s="126">
        <v>1255287.1209999984</v>
      </c>
      <c r="G1328" s="126">
        <v>0</v>
      </c>
    </row>
    <row r="1329" spans="1:7" x14ac:dyDescent="0.2">
      <c r="A1329" s="130" t="s">
        <v>317</v>
      </c>
      <c r="B1329" s="126">
        <v>21183</v>
      </c>
      <c r="C1329" s="140">
        <v>429.08565453429634</v>
      </c>
      <c r="D1329" s="126">
        <v>9089321.4199999999</v>
      </c>
      <c r="E1329" s="126">
        <v>8075647.4740000004</v>
      </c>
      <c r="F1329" s="126">
        <v>1013673.9459999996</v>
      </c>
      <c r="G1329" s="126">
        <v>0</v>
      </c>
    </row>
    <row r="1330" spans="1:7" x14ac:dyDescent="0.2">
      <c r="A1330" s="130" t="s">
        <v>316</v>
      </c>
      <c r="B1330" s="126">
        <v>20104</v>
      </c>
      <c r="C1330" s="140">
        <v>428.49578491842419</v>
      </c>
      <c r="D1330" s="126">
        <v>8614479.2599999998</v>
      </c>
      <c r="E1330" s="126">
        <v>7788264.7939999998</v>
      </c>
      <c r="F1330" s="126">
        <v>826214.46600000001</v>
      </c>
      <c r="G1330" s="126">
        <v>0</v>
      </c>
    </row>
    <row r="1331" spans="1:7" x14ac:dyDescent="0.2">
      <c r="A1331" s="130" t="s">
        <v>358</v>
      </c>
      <c r="B1331" s="126">
        <v>21704</v>
      </c>
      <c r="C1331" s="140">
        <v>434.33078418724659</v>
      </c>
      <c r="D1331" s="126">
        <v>9426715.3399999999</v>
      </c>
      <c r="E1331" s="126">
        <v>8369623.3260000004</v>
      </c>
      <c r="F1331" s="126">
        <v>1057092.0139999995</v>
      </c>
      <c r="G1331" s="126">
        <v>0</v>
      </c>
    </row>
    <row r="1332" spans="1:7" x14ac:dyDescent="0.2">
      <c r="A1332" s="130" t="s">
        <v>359</v>
      </c>
      <c r="B1332" s="126">
        <v>18322</v>
      </c>
      <c r="C1332" s="140">
        <v>435.35017247025434</v>
      </c>
      <c r="D1332" s="126">
        <v>7976485.8600000003</v>
      </c>
      <c r="E1332" s="126">
        <v>7021315.8459999999</v>
      </c>
      <c r="F1332" s="126">
        <v>955170.01400000043</v>
      </c>
      <c r="G1332" s="126">
        <v>0</v>
      </c>
    </row>
    <row r="1333" spans="1:7" x14ac:dyDescent="0.2">
      <c r="A1333" s="130" t="s">
        <v>373</v>
      </c>
      <c r="B1333" s="126">
        <v>16412</v>
      </c>
      <c r="C1333" s="140">
        <v>423.43156105288813</v>
      </c>
      <c r="D1333" s="126">
        <v>6949358.7800000003</v>
      </c>
      <c r="E1333" s="126">
        <v>6127716.6388480002</v>
      </c>
      <c r="F1333" s="126">
        <v>821642.14115200052</v>
      </c>
      <c r="G1333" s="126">
        <v>0</v>
      </c>
    </row>
    <row r="1334" spans="1:7" x14ac:dyDescent="0.2">
      <c r="A1334" s="130" t="s">
        <v>374</v>
      </c>
      <c r="B1334" s="126">
        <v>11720</v>
      </c>
      <c r="C1334" s="140">
        <v>456.86900085324237</v>
      </c>
      <c r="D1334" s="126">
        <v>5354504.6900000004</v>
      </c>
      <c r="E1334" s="126">
        <v>4686949.7196399998</v>
      </c>
      <c r="F1334" s="126">
        <v>667554.9703600005</v>
      </c>
      <c r="G1334" s="126">
        <v>0</v>
      </c>
    </row>
    <row r="1335" spans="1:7" x14ac:dyDescent="0.2">
      <c r="A1335" s="130" t="s">
        <v>418</v>
      </c>
      <c r="B1335" s="126">
        <v>10057</v>
      </c>
      <c r="C1335" s="140">
        <v>431.7903808292732</v>
      </c>
      <c r="D1335" s="126">
        <v>4342515.8600000003</v>
      </c>
      <c r="E1335" s="126">
        <v>3763468.2311642659</v>
      </c>
      <c r="F1335" s="126">
        <v>579047.62883573421</v>
      </c>
      <c r="G1335" s="126">
        <v>0</v>
      </c>
    </row>
    <row r="1336" spans="1:7" x14ac:dyDescent="0.2">
      <c r="A1336" s="130" t="s">
        <v>419</v>
      </c>
      <c r="B1336" s="126">
        <v>9278</v>
      </c>
      <c r="C1336" s="140">
        <v>420.10478335848245</v>
      </c>
      <c r="D1336" s="126">
        <v>3897732.18</v>
      </c>
      <c r="E1336" s="126">
        <v>3360565.9913666537</v>
      </c>
      <c r="F1336" s="126">
        <v>537166.1886333467</v>
      </c>
      <c r="G1336" s="126">
        <v>0</v>
      </c>
    </row>
    <row r="1337" spans="1:7" x14ac:dyDescent="0.2">
      <c r="A1337" s="130" t="s">
        <v>475</v>
      </c>
      <c r="B1337" s="126">
        <v>10558</v>
      </c>
      <c r="C1337" s="140">
        <v>366.77608637999623</v>
      </c>
      <c r="D1337" s="126">
        <v>3872421.92</v>
      </c>
      <c r="E1337" s="126">
        <v>3322058.4099063519</v>
      </c>
      <c r="F1337" s="126">
        <v>550363.51009364775</v>
      </c>
      <c r="G1337" s="126">
        <v>0</v>
      </c>
    </row>
    <row r="1338" spans="1:7" x14ac:dyDescent="0.2">
      <c r="A1338" s="130" t="s">
        <v>21</v>
      </c>
      <c r="C1338" s="140"/>
    </row>
    <row r="1339" spans="1:7" x14ac:dyDescent="0.2">
      <c r="A1339" s="130" t="s">
        <v>476</v>
      </c>
      <c r="B1339" s="126">
        <v>8325.9040984395451</v>
      </c>
      <c r="C1339" s="140">
        <v>430.20615749312901</v>
      </c>
      <c r="D1339" s="126">
        <v>3581855.2098459713</v>
      </c>
      <c r="E1339" s="126">
        <v>3071111.7845685026</v>
      </c>
      <c r="F1339" s="126">
        <v>510743.42527746886</v>
      </c>
      <c r="G1339" s="126">
        <v>0</v>
      </c>
    </row>
    <row r="1340" spans="1:7" x14ac:dyDescent="0.2">
      <c r="A1340" s="130" t="s">
        <v>502</v>
      </c>
      <c r="B1340" s="126">
        <v>9544.3009261499974</v>
      </c>
      <c r="C1340" s="140">
        <v>440.78575240793793</v>
      </c>
      <c r="D1340" s="126">
        <v>4206991.8649408054</v>
      </c>
      <c r="E1340" s="126">
        <v>3605116.2044052309</v>
      </c>
      <c r="F1340" s="126">
        <v>601875.66053557454</v>
      </c>
      <c r="G1340" s="126">
        <v>0</v>
      </c>
    </row>
    <row r="1341" spans="1:7" x14ac:dyDescent="0.2">
      <c r="A1341" s="130" t="s">
        <v>503</v>
      </c>
      <c r="B1341" s="126">
        <v>9639.7439354114904</v>
      </c>
      <c r="C1341" s="140">
        <v>416.8748783393844</v>
      </c>
      <c r="D1341" s="126">
        <v>4018567.0802974836</v>
      </c>
      <c r="E1341" s="126">
        <v>3442899.3089107089</v>
      </c>
      <c r="F1341" s="126">
        <v>575667.77138677484</v>
      </c>
      <c r="G1341" s="126">
        <v>0</v>
      </c>
    </row>
    <row r="1342" spans="1:7" x14ac:dyDescent="0.2">
      <c r="A1342" s="130" t="s">
        <v>526</v>
      </c>
      <c r="B1342" s="126">
        <v>9736.141374765597</v>
      </c>
      <c r="C1342" s="140">
        <v>421.03371806616479</v>
      </c>
      <c r="D1342" s="126">
        <v>4099243.8026353805</v>
      </c>
      <c r="E1342" s="126">
        <v>3512018.929420257</v>
      </c>
      <c r="F1342" s="126">
        <v>587224.87321512355</v>
      </c>
      <c r="G1342" s="126">
        <v>0</v>
      </c>
    </row>
    <row r="1343" spans="1:7" x14ac:dyDescent="0.2">
      <c r="A1343" s="130" t="s">
        <v>527</v>
      </c>
      <c r="B1343" s="126">
        <v>9833.5027885132404</v>
      </c>
      <c r="C1343" s="140">
        <v>425.23908431969267</v>
      </c>
      <c r="D1343" s="126">
        <v>4181589.721442515</v>
      </c>
      <c r="E1343" s="126">
        <v>3582568.630666432</v>
      </c>
      <c r="F1343" s="126">
        <v>599021.09077608306</v>
      </c>
      <c r="G1343" s="126">
        <v>0</v>
      </c>
    </row>
    <row r="1344" spans="1:7" x14ac:dyDescent="0.2">
      <c r="A1344" s="130"/>
      <c r="C1344" s="140"/>
    </row>
    <row r="1345" spans="1:7" x14ac:dyDescent="0.2">
      <c r="A1345" s="141" t="s">
        <v>390</v>
      </c>
      <c r="C1345" s="140"/>
    </row>
    <row r="1346" spans="1:7" x14ac:dyDescent="0.2">
      <c r="A1346" s="141" t="s">
        <v>391</v>
      </c>
      <c r="C1346" s="140"/>
    </row>
    <row r="1347" spans="1:7" x14ac:dyDescent="0.2">
      <c r="A1347" s="130"/>
      <c r="C1347" s="140"/>
    </row>
    <row r="1348" spans="1:7" x14ac:dyDescent="0.2">
      <c r="A1348" s="125" t="s">
        <v>8</v>
      </c>
      <c r="B1348" s="125"/>
      <c r="C1348" s="125"/>
      <c r="D1348" s="125"/>
      <c r="E1348" s="125"/>
      <c r="F1348" s="125"/>
      <c r="G1348" s="125"/>
    </row>
    <row r="1349" spans="1:7" x14ac:dyDescent="0.2">
      <c r="A1349" s="125" t="s">
        <v>1</v>
      </c>
      <c r="B1349" s="125"/>
      <c r="C1349" s="125"/>
      <c r="D1349" s="125"/>
      <c r="E1349" s="125"/>
      <c r="F1349" s="125"/>
      <c r="G1349" s="125"/>
    </row>
    <row r="1350" spans="1:7" x14ac:dyDescent="0.2">
      <c r="A1350" s="125" t="s">
        <v>12</v>
      </c>
      <c r="B1350" s="125"/>
      <c r="C1350" s="125"/>
      <c r="D1350" s="125"/>
      <c r="E1350" s="125"/>
      <c r="F1350" s="125"/>
      <c r="G1350" s="125"/>
    </row>
    <row r="1351" spans="1:7" ht="15.75" x14ac:dyDescent="0.25">
      <c r="A1351" s="123" t="s">
        <v>435</v>
      </c>
      <c r="B1351" s="125"/>
      <c r="C1351" s="125"/>
      <c r="D1351" s="125"/>
      <c r="E1351" s="125"/>
      <c r="F1351" s="125"/>
      <c r="G1351" s="125"/>
    </row>
    <row r="1353" spans="1:7" x14ac:dyDescent="0.2">
      <c r="B1353" s="130" t="s">
        <v>96</v>
      </c>
      <c r="C1353" s="139" t="s">
        <v>96</v>
      </c>
      <c r="D1353" s="131" t="s">
        <v>88</v>
      </c>
    </row>
    <row r="1354" spans="1:7" x14ac:dyDescent="0.2">
      <c r="A1354" s="126" t="s">
        <v>2</v>
      </c>
      <c r="B1354" s="130" t="s">
        <v>97</v>
      </c>
      <c r="C1354" s="139" t="s">
        <v>97</v>
      </c>
      <c r="D1354" s="131" t="s">
        <v>108</v>
      </c>
      <c r="E1354" s="130" t="s">
        <v>157</v>
      </c>
      <c r="F1354" s="131" t="s">
        <v>94</v>
      </c>
      <c r="G1354" s="130" t="s">
        <v>159</v>
      </c>
    </row>
    <row r="1355" spans="1:7" x14ac:dyDescent="0.2">
      <c r="A1355" s="126" t="s">
        <v>3</v>
      </c>
      <c r="B1355" s="130" t="s">
        <v>100</v>
      </c>
      <c r="C1355" s="139" t="s">
        <v>121</v>
      </c>
      <c r="D1355" s="131" t="s">
        <v>121</v>
      </c>
      <c r="E1355" s="130" t="s">
        <v>95</v>
      </c>
      <c r="F1355" s="131" t="s">
        <v>95</v>
      </c>
      <c r="G1355" s="130" t="s">
        <v>95</v>
      </c>
    </row>
    <row r="1356" spans="1:7" x14ac:dyDescent="0.2">
      <c r="A1356" s="126" t="s">
        <v>11</v>
      </c>
      <c r="B1356" s="130" t="s">
        <v>99</v>
      </c>
      <c r="C1356" s="139" t="s">
        <v>120</v>
      </c>
      <c r="D1356" s="131" t="s">
        <v>120</v>
      </c>
      <c r="E1356" s="130" t="s">
        <v>158</v>
      </c>
      <c r="F1356" s="131" t="s">
        <v>165</v>
      </c>
      <c r="G1356" s="130" t="s">
        <v>11</v>
      </c>
    </row>
    <row r="1357" spans="1:7" x14ac:dyDescent="0.2">
      <c r="A1357" s="130"/>
    </row>
    <row r="1358" spans="1:7" x14ac:dyDescent="0.2">
      <c r="A1358" s="125"/>
      <c r="B1358" s="125"/>
      <c r="C1358" s="125"/>
      <c r="D1358" s="125"/>
      <c r="E1358" s="125"/>
      <c r="F1358" s="125"/>
      <c r="G1358" s="125"/>
    </row>
    <row r="1359" spans="1:7" x14ac:dyDescent="0.2">
      <c r="C1359" s="140"/>
    </row>
    <row r="1360" spans="1:7" x14ac:dyDescent="0.2">
      <c r="A1360" s="130" t="s">
        <v>282</v>
      </c>
      <c r="B1360" s="126">
        <v>0</v>
      </c>
      <c r="C1360" s="134"/>
      <c r="D1360" s="134">
        <v>0</v>
      </c>
      <c r="E1360" s="134">
        <v>0</v>
      </c>
      <c r="F1360" s="134">
        <v>0</v>
      </c>
      <c r="G1360" s="134">
        <v>0</v>
      </c>
    </row>
    <row r="1361" spans="1:7" x14ac:dyDescent="0.2">
      <c r="A1361" s="130" t="s">
        <v>283</v>
      </c>
      <c r="B1361" s="126">
        <v>90.166666666666671</v>
      </c>
      <c r="C1361" s="134">
        <v>691.18175600739369</v>
      </c>
      <c r="D1361" s="126">
        <v>747858.66</v>
      </c>
      <c r="E1361" s="126">
        <v>486108.12900000002</v>
      </c>
      <c r="F1361" s="126">
        <v>261750.53100000002</v>
      </c>
      <c r="G1361" s="126">
        <v>0</v>
      </c>
    </row>
    <row r="1362" spans="1:7" x14ac:dyDescent="0.2">
      <c r="A1362" s="130" t="s">
        <v>284</v>
      </c>
      <c r="B1362" s="126">
        <v>173.08333333333334</v>
      </c>
      <c r="C1362" s="126">
        <v>619.67269619643707</v>
      </c>
      <c r="D1362" s="126">
        <v>1287060.19</v>
      </c>
      <c r="E1362" s="126">
        <v>836589.12349999999</v>
      </c>
      <c r="F1362" s="126">
        <v>450471.06649999996</v>
      </c>
      <c r="G1362" s="126">
        <v>0</v>
      </c>
    </row>
    <row r="1363" spans="1:7" x14ac:dyDescent="0.2">
      <c r="A1363" s="130" t="s">
        <v>285</v>
      </c>
      <c r="B1363" s="126">
        <v>245.25</v>
      </c>
      <c r="C1363" s="126">
        <v>760.31168535507993</v>
      </c>
      <c r="D1363" s="126">
        <v>2237597.29</v>
      </c>
      <c r="E1363" s="126">
        <v>1454438.2385</v>
      </c>
      <c r="F1363" s="126">
        <v>783159.05150000006</v>
      </c>
      <c r="G1363" s="126">
        <v>0</v>
      </c>
    </row>
    <row r="1364" spans="1:7" x14ac:dyDescent="0.2">
      <c r="A1364" s="130" t="s">
        <v>286</v>
      </c>
      <c r="B1364" s="126">
        <v>278.33333333333331</v>
      </c>
      <c r="C1364" s="126">
        <v>881.26154491017962</v>
      </c>
      <c r="D1364" s="126">
        <v>2943413.56</v>
      </c>
      <c r="E1364" s="126">
        <v>1913218.814</v>
      </c>
      <c r="F1364" s="126">
        <v>1030194.746</v>
      </c>
      <c r="G1364" s="126">
        <v>0</v>
      </c>
    </row>
    <row r="1365" spans="1:7" x14ac:dyDescent="0.2">
      <c r="A1365" s="130" t="s">
        <v>287</v>
      </c>
      <c r="B1365" s="126">
        <v>326.08333333333331</v>
      </c>
      <c r="C1365" s="126">
        <v>1118.256825964733</v>
      </c>
      <c r="D1365" s="126">
        <v>4375738.96</v>
      </c>
      <c r="E1365" s="126">
        <v>2844230.324</v>
      </c>
      <c r="F1365" s="126">
        <v>1531508.6359999999</v>
      </c>
      <c r="G1365" s="126">
        <v>0</v>
      </c>
    </row>
    <row r="1366" spans="1:7" x14ac:dyDescent="0.2">
      <c r="A1366" s="130" t="s">
        <v>288</v>
      </c>
      <c r="B1366" s="126">
        <v>341.83333333333331</v>
      </c>
      <c r="C1366" s="126">
        <v>1357.8466991711362</v>
      </c>
      <c r="D1366" s="126">
        <v>5569887.1600000001</v>
      </c>
      <c r="E1366" s="126">
        <v>3620426.6540000001</v>
      </c>
      <c r="F1366" s="126">
        <v>1949460.5060000001</v>
      </c>
      <c r="G1366" s="126">
        <v>0</v>
      </c>
    </row>
    <row r="1367" spans="1:7" x14ac:dyDescent="0.2">
      <c r="A1367" s="130" t="s">
        <v>289</v>
      </c>
      <c r="B1367" s="126">
        <v>316.83333333333331</v>
      </c>
      <c r="C1367" s="126">
        <v>1511.5305839032089</v>
      </c>
      <c r="D1367" s="126">
        <v>5746839.2800000003</v>
      </c>
      <c r="E1367" s="126">
        <v>3735445.5320000001</v>
      </c>
      <c r="F1367" s="126">
        <v>2011393.7480000001</v>
      </c>
      <c r="G1367" s="126">
        <v>0</v>
      </c>
    </row>
    <row r="1368" spans="1:7" x14ac:dyDescent="0.2">
      <c r="A1368" s="130" t="s">
        <v>290</v>
      </c>
      <c r="B1368" s="126">
        <v>384.5</v>
      </c>
      <c r="C1368" s="126">
        <v>1648.3521131339403</v>
      </c>
      <c r="D1368" s="126">
        <v>7605496.6500000004</v>
      </c>
      <c r="E1368" s="126">
        <v>4943572.8225000007</v>
      </c>
      <c r="F1368" s="126">
        <v>2661923.8274999997</v>
      </c>
      <c r="G1368" s="126">
        <v>0</v>
      </c>
    </row>
    <row r="1369" spans="1:7" x14ac:dyDescent="0.2">
      <c r="A1369" s="130" t="s">
        <v>291</v>
      </c>
      <c r="B1369" s="126">
        <v>445.83333333333331</v>
      </c>
      <c r="C1369" s="126">
        <v>1503.9092018691588</v>
      </c>
      <c r="D1369" s="126">
        <v>8045914.2299999995</v>
      </c>
      <c r="E1369" s="126">
        <v>5229844.2494999999</v>
      </c>
      <c r="F1369" s="126">
        <v>2816069.9804999996</v>
      </c>
      <c r="G1369" s="126">
        <v>0</v>
      </c>
    </row>
    <row r="1370" spans="1:7" x14ac:dyDescent="0.2">
      <c r="A1370" s="130" t="s">
        <v>292</v>
      </c>
      <c r="B1370" s="126">
        <v>439.5</v>
      </c>
      <c r="C1370" s="126">
        <v>1499.4321843003411</v>
      </c>
      <c r="D1370" s="126">
        <v>7908005.3399999999</v>
      </c>
      <c r="E1370" s="126">
        <v>5140203.4709999999</v>
      </c>
      <c r="F1370" s="126">
        <v>2767801.8689999999</v>
      </c>
      <c r="G1370" s="126">
        <v>0</v>
      </c>
    </row>
    <row r="1371" spans="1:7" x14ac:dyDescent="0.2">
      <c r="A1371" s="130" t="s">
        <v>293</v>
      </c>
      <c r="B1371" s="126">
        <v>410.66666666666669</v>
      </c>
      <c r="C1371" s="126">
        <v>1421.1239204545454</v>
      </c>
      <c r="D1371" s="126">
        <v>7003298.6799999997</v>
      </c>
      <c r="E1371" s="126">
        <v>4552144.142</v>
      </c>
      <c r="F1371" s="126">
        <v>2451154.5379999997</v>
      </c>
      <c r="G1371" s="126">
        <v>0</v>
      </c>
    </row>
    <row r="1372" spans="1:7" x14ac:dyDescent="0.2">
      <c r="A1372" s="130" t="s">
        <v>294</v>
      </c>
      <c r="B1372" s="126">
        <v>391.66666666666669</v>
      </c>
      <c r="C1372" s="126">
        <v>1747.9978978723402</v>
      </c>
      <c r="D1372" s="126">
        <v>8215590.1200000001</v>
      </c>
      <c r="E1372" s="126">
        <v>5340133.5780000007</v>
      </c>
      <c r="F1372" s="126">
        <v>2875456.5419999994</v>
      </c>
      <c r="G1372" s="126">
        <v>0</v>
      </c>
    </row>
    <row r="1373" spans="1:7" x14ac:dyDescent="0.2">
      <c r="A1373" s="130" t="s">
        <v>295</v>
      </c>
      <c r="B1373" s="126">
        <v>341.25</v>
      </c>
      <c r="C1373" s="126">
        <v>1542.8586837606836</v>
      </c>
      <c r="D1373" s="126">
        <v>6318006.3099999996</v>
      </c>
      <c r="E1373" s="126">
        <v>4106704.1014999999</v>
      </c>
      <c r="F1373" s="126">
        <v>2211302.2084999997</v>
      </c>
      <c r="G1373" s="126">
        <v>0</v>
      </c>
    </row>
    <row r="1374" spans="1:7" x14ac:dyDescent="0.2">
      <c r="A1374" s="130" t="s">
        <v>317</v>
      </c>
      <c r="B1374" s="126">
        <v>286.75</v>
      </c>
      <c r="C1374" s="126">
        <v>1545.5217378668992</v>
      </c>
      <c r="D1374" s="126">
        <v>5318140.3</v>
      </c>
      <c r="E1374" s="126">
        <v>3456791.1949999998</v>
      </c>
      <c r="F1374" s="126">
        <v>1861349.105</v>
      </c>
      <c r="G1374" s="126">
        <v>0</v>
      </c>
    </row>
    <row r="1375" spans="1:7" x14ac:dyDescent="0.2">
      <c r="A1375" s="130" t="s">
        <v>316</v>
      </c>
      <c r="B1375" s="126">
        <v>253.16666666666666</v>
      </c>
      <c r="C1375" s="126">
        <v>1640.867531270573</v>
      </c>
      <c r="D1375" s="126">
        <v>4984955.5600000005</v>
      </c>
      <c r="E1375" s="126">
        <v>3240221.1140000005</v>
      </c>
      <c r="F1375" s="126">
        <v>1744734.446</v>
      </c>
      <c r="G1375" s="126">
        <v>0</v>
      </c>
    </row>
    <row r="1376" spans="1:7" x14ac:dyDescent="0.2">
      <c r="A1376" s="130" t="s">
        <v>358</v>
      </c>
      <c r="B1376" s="126">
        <v>245.75</v>
      </c>
      <c r="C1376" s="126">
        <v>2280.7568836893861</v>
      </c>
      <c r="D1376" s="126">
        <v>6725952.0499999998</v>
      </c>
      <c r="E1376" s="126">
        <v>4371868.8325000005</v>
      </c>
      <c r="F1376" s="126">
        <v>2354083.2174999993</v>
      </c>
      <c r="G1376" s="126">
        <v>0</v>
      </c>
    </row>
    <row r="1377" spans="1:7" x14ac:dyDescent="0.2">
      <c r="A1377" s="130" t="s">
        <v>359</v>
      </c>
      <c r="B1377" s="126">
        <v>224.41666666666666</v>
      </c>
      <c r="C1377" s="126">
        <v>2336.454418863721</v>
      </c>
      <c r="D1377" s="126">
        <v>6292071.75</v>
      </c>
      <c r="E1377" s="126">
        <v>4089846.6375000002</v>
      </c>
      <c r="F1377" s="126">
        <v>2202225.1124999998</v>
      </c>
      <c r="G1377" s="126">
        <v>0</v>
      </c>
    </row>
    <row r="1378" spans="1:7" x14ac:dyDescent="0.2">
      <c r="A1378" s="130" t="s">
        <v>373</v>
      </c>
      <c r="B1378" s="126">
        <v>214.66666666666666</v>
      </c>
      <c r="C1378" s="126">
        <v>2082.6426669254656</v>
      </c>
      <c r="D1378" s="126">
        <v>5364887.51</v>
      </c>
      <c r="E1378" s="126">
        <v>3604505.807732</v>
      </c>
      <c r="F1378" s="126">
        <v>1760381.7022679998</v>
      </c>
      <c r="G1378" s="126">
        <v>0</v>
      </c>
    </row>
    <row r="1379" spans="1:7" x14ac:dyDescent="0.2">
      <c r="A1379" s="130" t="s">
        <v>374</v>
      </c>
      <c r="B1379" s="126">
        <v>246.91666666666666</v>
      </c>
      <c r="C1379" s="126">
        <v>2068.4928788390148</v>
      </c>
      <c r="D1379" s="126">
        <v>6128944.4000000004</v>
      </c>
      <c r="E1379" s="126">
        <v>4249810.0469599999</v>
      </c>
      <c r="F1379" s="126">
        <v>1879134.3530400004</v>
      </c>
      <c r="G1379" s="126">
        <v>0</v>
      </c>
    </row>
    <row r="1380" spans="1:7" x14ac:dyDescent="0.2">
      <c r="A1380" s="130" t="s">
        <v>418</v>
      </c>
      <c r="B1380" s="126">
        <v>286.66666666666669</v>
      </c>
      <c r="C1380" s="126">
        <v>2129.4440377906976</v>
      </c>
      <c r="D1380" s="126">
        <v>7325287.4900000002</v>
      </c>
      <c r="E1380" s="126">
        <v>4781215.144723</v>
      </c>
      <c r="F1380" s="126">
        <v>2544072.3452770002</v>
      </c>
      <c r="G1380" s="126">
        <v>0</v>
      </c>
    </row>
    <row r="1381" spans="1:7" x14ac:dyDescent="0.2">
      <c r="A1381" s="130" t="s">
        <v>419</v>
      </c>
      <c r="B1381" s="126">
        <v>318.58333333333331</v>
      </c>
      <c r="C1381" s="126">
        <v>1875.8909207428724</v>
      </c>
      <c r="D1381" s="126">
        <v>7171530.9900000002</v>
      </c>
      <c r="E1381" s="126">
        <v>4687312.6550639998</v>
      </c>
      <c r="F1381" s="126">
        <v>2484218.3349360004</v>
      </c>
      <c r="G1381" s="126">
        <v>0</v>
      </c>
    </row>
    <row r="1382" spans="1:7" x14ac:dyDescent="0.2">
      <c r="A1382" s="130" t="s">
        <v>475</v>
      </c>
      <c r="B1382" s="126">
        <v>264.58333333333331</v>
      </c>
      <c r="C1382" s="126">
        <v>1677.8243622047246</v>
      </c>
      <c r="D1382" s="126">
        <v>5327092.3499999996</v>
      </c>
      <c r="E1382" s="126">
        <v>3511486.0998112499</v>
      </c>
      <c r="F1382" s="126">
        <v>1815606.2501887497</v>
      </c>
      <c r="G1382" s="126">
        <v>0</v>
      </c>
    </row>
    <row r="1383" spans="1:7" x14ac:dyDescent="0.2">
      <c r="A1383" s="130" t="s">
        <v>21</v>
      </c>
    </row>
    <row r="1384" spans="1:7" x14ac:dyDescent="0.2">
      <c r="A1384" s="130" t="s">
        <v>476</v>
      </c>
      <c r="B1384" s="126">
        <v>239.04385713417696</v>
      </c>
      <c r="C1384" s="126">
        <v>2212.316407574252</v>
      </c>
      <c r="D1384" s="126">
        <v>6346087.7672133017</v>
      </c>
      <c r="E1384" s="126">
        <v>4180009.3600692223</v>
      </c>
      <c r="F1384" s="126">
        <v>2166078.4071440795</v>
      </c>
      <c r="G1384" s="126">
        <v>0</v>
      </c>
    </row>
    <row r="1385" spans="1:7" x14ac:dyDescent="0.2">
      <c r="A1385" s="130" t="s">
        <v>502</v>
      </c>
      <c r="B1385" s="126">
        <v>247.43166873440953</v>
      </c>
      <c r="C1385" s="126">
        <v>2388.5728681344158</v>
      </c>
      <c r="D1385" s="126">
        <v>7092102.8478747979</v>
      </c>
      <c r="E1385" s="126">
        <v>4667312.8841864048</v>
      </c>
      <c r="F1385" s="126">
        <v>2424789.9636883931</v>
      </c>
      <c r="G1385" s="126">
        <v>0</v>
      </c>
    </row>
    <row r="1386" spans="1:7" x14ac:dyDescent="0.2">
      <c r="A1386" s="130" t="s">
        <v>503</v>
      </c>
      <c r="B1386" s="126">
        <v>250.51524768125478</v>
      </c>
      <c r="C1386" s="126">
        <v>2281.6288580330261</v>
      </c>
      <c r="D1386" s="126">
        <v>6858993.8218421051</v>
      </c>
      <c r="E1386" s="126">
        <v>4513903.8341542892</v>
      </c>
      <c r="F1386" s="126">
        <v>2345089.9876878159</v>
      </c>
      <c r="G1386" s="126">
        <v>0</v>
      </c>
    </row>
    <row r="1387" spans="1:7" x14ac:dyDescent="0.2">
      <c r="A1387" s="130" t="s">
        <v>526</v>
      </c>
      <c r="B1387" s="126">
        <v>255.55194879888518</v>
      </c>
      <c r="C1387" s="126">
        <v>2228.695870379745</v>
      </c>
      <c r="D1387" s="126">
        <v>6834570.8754668562</v>
      </c>
      <c r="E1387" s="126">
        <v>4497831.0931447381</v>
      </c>
      <c r="F1387" s="126">
        <v>2336739.7823221181</v>
      </c>
      <c r="G1387" s="126">
        <v>0</v>
      </c>
    </row>
    <row r="1388" spans="1:7" x14ac:dyDescent="0.2">
      <c r="A1388" s="130" t="s">
        <v>527</v>
      </c>
      <c r="B1388" s="126">
        <v>260.68156649103122</v>
      </c>
      <c r="C1388" s="126">
        <v>2180.8274406365563</v>
      </c>
      <c r="D1388" s="126">
        <v>6822018.1616611667</v>
      </c>
      <c r="E1388" s="126">
        <v>4489570.1521892138</v>
      </c>
      <c r="F1388" s="126">
        <v>2332448.0094719529</v>
      </c>
      <c r="G1388" s="126">
        <v>0</v>
      </c>
    </row>
    <row r="1390" spans="1:7" x14ac:dyDescent="0.2">
      <c r="A1390" s="125" t="s">
        <v>8</v>
      </c>
      <c r="B1390" s="125"/>
      <c r="C1390" s="125"/>
      <c r="D1390" s="125"/>
      <c r="E1390" s="125"/>
      <c r="F1390" s="125"/>
      <c r="G1390" s="125"/>
    </row>
    <row r="1391" spans="1:7" x14ac:dyDescent="0.2">
      <c r="A1391" s="125" t="s">
        <v>1</v>
      </c>
      <c r="B1391" s="125"/>
      <c r="C1391" s="125"/>
      <c r="D1391" s="125"/>
      <c r="E1391" s="125"/>
      <c r="F1391" s="125"/>
      <c r="G1391" s="125"/>
    </row>
    <row r="1392" spans="1:7" x14ac:dyDescent="0.2">
      <c r="A1392" s="125" t="s">
        <v>12</v>
      </c>
      <c r="B1392" s="125"/>
      <c r="C1392" s="125"/>
      <c r="D1392" s="125"/>
      <c r="E1392" s="125"/>
      <c r="F1392" s="125"/>
      <c r="G1392" s="125"/>
    </row>
    <row r="1393" spans="1:7" ht="15.75" x14ac:dyDescent="0.25">
      <c r="A1393" s="123" t="s">
        <v>436</v>
      </c>
      <c r="B1393" s="125"/>
      <c r="C1393" s="125"/>
      <c r="D1393" s="125"/>
      <c r="E1393" s="125"/>
      <c r="F1393" s="125"/>
      <c r="G1393" s="125"/>
    </row>
    <row r="1395" spans="1:7" x14ac:dyDescent="0.2">
      <c r="B1395" s="130" t="s">
        <v>96</v>
      </c>
      <c r="C1395" s="139" t="s">
        <v>96</v>
      </c>
      <c r="D1395" s="131" t="s">
        <v>88</v>
      </c>
    </row>
    <row r="1396" spans="1:7" x14ac:dyDescent="0.2">
      <c r="A1396" s="126" t="s">
        <v>2</v>
      </c>
      <c r="B1396" s="130" t="s">
        <v>97</v>
      </c>
      <c r="C1396" s="139" t="s">
        <v>97</v>
      </c>
      <c r="D1396" s="131" t="s">
        <v>108</v>
      </c>
      <c r="E1396" s="130" t="s">
        <v>157</v>
      </c>
      <c r="F1396" s="131" t="s">
        <v>94</v>
      </c>
      <c r="G1396" s="130" t="s">
        <v>159</v>
      </c>
    </row>
    <row r="1397" spans="1:7" x14ac:dyDescent="0.2">
      <c r="A1397" s="126" t="s">
        <v>3</v>
      </c>
      <c r="B1397" s="130" t="s">
        <v>100</v>
      </c>
      <c r="C1397" s="139" t="s">
        <v>121</v>
      </c>
      <c r="D1397" s="131" t="s">
        <v>121</v>
      </c>
      <c r="E1397" s="130" t="s">
        <v>95</v>
      </c>
      <c r="F1397" s="131" t="s">
        <v>95</v>
      </c>
      <c r="G1397" s="130" t="s">
        <v>95</v>
      </c>
    </row>
    <row r="1398" spans="1:7" x14ac:dyDescent="0.2">
      <c r="A1398" s="126" t="s">
        <v>11</v>
      </c>
      <c r="B1398" s="130" t="s">
        <v>99</v>
      </c>
      <c r="C1398" s="139" t="s">
        <v>120</v>
      </c>
      <c r="D1398" s="131" t="s">
        <v>120</v>
      </c>
      <c r="E1398" s="130" t="s">
        <v>158</v>
      </c>
      <c r="F1398" s="131" t="s">
        <v>165</v>
      </c>
      <c r="G1398" s="130" t="s">
        <v>11</v>
      </c>
    </row>
    <row r="1399" spans="1:7" x14ac:dyDescent="0.2">
      <c r="A1399" s="130" t="s">
        <v>13</v>
      </c>
    </row>
    <row r="1400" spans="1:7" x14ac:dyDescent="0.2">
      <c r="A1400" s="130" t="s">
        <v>276</v>
      </c>
      <c r="D1400" s="134">
        <v>-28361000</v>
      </c>
      <c r="E1400" s="134">
        <v>-15320612.200000001</v>
      </c>
      <c r="F1400" s="134">
        <v>-13040387.799999999</v>
      </c>
      <c r="G1400" s="134">
        <v>0</v>
      </c>
    </row>
    <row r="1401" spans="1:7" x14ac:dyDescent="0.2">
      <c r="A1401" s="130" t="s">
        <v>277</v>
      </c>
      <c r="D1401" s="126">
        <v>-31375918</v>
      </c>
      <c r="E1401" s="126">
        <v>-16842592.782400001</v>
      </c>
      <c r="F1401" s="126">
        <v>-14533325.217599999</v>
      </c>
      <c r="G1401" s="126">
        <v>0</v>
      </c>
    </row>
    <row r="1402" spans="1:7" x14ac:dyDescent="0.2">
      <c r="A1402" s="130" t="s">
        <v>278</v>
      </c>
      <c r="D1402" s="126">
        <v>-31899000</v>
      </c>
      <c r="E1402" s="126">
        <v>-16750164.9</v>
      </c>
      <c r="F1402" s="126">
        <v>-15148835.1</v>
      </c>
      <c r="G1402" s="126">
        <v>0</v>
      </c>
    </row>
    <row r="1403" spans="1:7" x14ac:dyDescent="0.2">
      <c r="A1403" s="130" t="s">
        <v>279</v>
      </c>
      <c r="D1403" s="126">
        <v>-35749000</v>
      </c>
      <c r="E1403" s="126">
        <v>-18467933.399999999</v>
      </c>
      <c r="F1403" s="126">
        <v>-17281066.600000001</v>
      </c>
      <c r="G1403" s="126">
        <v>0</v>
      </c>
    </row>
    <row r="1404" spans="1:7" x14ac:dyDescent="0.2">
      <c r="A1404" s="130" t="s">
        <v>280</v>
      </c>
      <c r="D1404" s="126">
        <v>-41242000</v>
      </c>
      <c r="E1404" s="126">
        <v>-21235505.800000001</v>
      </c>
      <c r="F1404" s="126">
        <v>-20006494.199999999</v>
      </c>
      <c r="G1404" s="126">
        <v>0</v>
      </c>
    </row>
    <row r="1405" spans="1:7" x14ac:dyDescent="0.2">
      <c r="A1405" s="130" t="s">
        <v>281</v>
      </c>
      <c r="D1405" s="126">
        <v>-49629000</v>
      </c>
      <c r="E1405" s="126">
        <v>-25410048</v>
      </c>
      <c r="F1405" s="126">
        <v>-24218952</v>
      </c>
      <c r="G1405" s="126">
        <v>0</v>
      </c>
    </row>
    <row r="1406" spans="1:7" x14ac:dyDescent="0.2">
      <c r="A1406" s="130" t="s">
        <v>282</v>
      </c>
      <c r="D1406" s="126">
        <v>-60482945</v>
      </c>
      <c r="E1406" s="126">
        <v>-30410824.746000003</v>
      </c>
      <c r="F1406" s="126">
        <v>-30072120.253999997</v>
      </c>
      <c r="G1406" s="126">
        <v>0</v>
      </c>
    </row>
    <row r="1407" spans="1:7" x14ac:dyDescent="0.2">
      <c r="A1407" s="130" t="s">
        <v>283</v>
      </c>
      <c r="D1407" s="126">
        <v>-71449330</v>
      </c>
      <c r="E1407" s="126">
        <v>-35724665</v>
      </c>
      <c r="F1407" s="126">
        <v>-35724665</v>
      </c>
      <c r="G1407" s="126">
        <v>0</v>
      </c>
    </row>
    <row r="1408" spans="1:7" x14ac:dyDescent="0.2">
      <c r="A1408" s="130" t="s">
        <v>284</v>
      </c>
      <c r="D1408" s="126">
        <v>-90088667.349999994</v>
      </c>
      <c r="E1408" s="126">
        <v>-47701949.361824997</v>
      </c>
      <c r="F1408" s="126">
        <v>-42386717.988174997</v>
      </c>
      <c r="G1408" s="126">
        <v>0</v>
      </c>
    </row>
    <row r="1409" spans="1:7" x14ac:dyDescent="0.2">
      <c r="A1409" s="130" t="s">
        <v>285</v>
      </c>
      <c r="D1409" s="126">
        <v>-106457886.72</v>
      </c>
      <c r="E1409" s="126">
        <v>-53228943.359999999</v>
      </c>
      <c r="F1409" s="126">
        <v>-53228943.359999999</v>
      </c>
      <c r="G1409" s="126">
        <v>0</v>
      </c>
    </row>
    <row r="1410" spans="1:7" x14ac:dyDescent="0.2">
      <c r="A1410" s="130" t="s">
        <v>286</v>
      </c>
      <c r="D1410" s="126">
        <v>-139482896</v>
      </c>
      <c r="E1410" s="126">
        <v>-69741448</v>
      </c>
      <c r="F1410" s="126">
        <v>-69741448</v>
      </c>
      <c r="G1410" s="126">
        <v>0</v>
      </c>
    </row>
    <row r="1411" spans="1:7" x14ac:dyDescent="0.2">
      <c r="A1411" s="130" t="s">
        <v>287</v>
      </c>
      <c r="D1411" s="126">
        <v>-75597314</v>
      </c>
      <c r="E1411" s="126">
        <v>-37798657</v>
      </c>
      <c r="F1411" s="126">
        <v>-37798657</v>
      </c>
      <c r="G1411" s="126">
        <v>0</v>
      </c>
    </row>
    <row r="1412" spans="1:7" x14ac:dyDescent="0.2">
      <c r="A1412" s="130" t="s">
        <v>288</v>
      </c>
      <c r="D1412" s="126">
        <v>-89495087</v>
      </c>
      <c r="E1412" s="126">
        <v>-44747543.5</v>
      </c>
      <c r="F1412" s="126">
        <v>-44747543.5</v>
      </c>
      <c r="G1412" s="126">
        <v>0</v>
      </c>
    </row>
    <row r="1413" spans="1:7" x14ac:dyDescent="0.2">
      <c r="A1413" s="130" t="s">
        <v>289</v>
      </c>
      <c r="D1413" s="126">
        <v>-122857320</v>
      </c>
      <c r="E1413" s="126">
        <v>-73490856.591909111</v>
      </c>
      <c r="F1413" s="126">
        <v>-49366463.408090882</v>
      </c>
      <c r="G1413" s="126">
        <v>0</v>
      </c>
    </row>
    <row r="1414" spans="1:7" x14ac:dyDescent="0.2">
      <c r="A1414" s="130" t="s">
        <v>290</v>
      </c>
      <c r="D1414" s="126">
        <v>-91385429</v>
      </c>
      <c r="E1414" s="126">
        <v>-58019334.48530256</v>
      </c>
      <c r="F1414" s="126">
        <v>-33366094.51469744</v>
      </c>
      <c r="G1414" s="126">
        <v>0</v>
      </c>
    </row>
    <row r="1415" spans="1:7" x14ac:dyDescent="0.2">
      <c r="A1415" s="130" t="s">
        <v>291</v>
      </c>
      <c r="D1415" s="126">
        <v>-129739110</v>
      </c>
      <c r="E1415" s="126">
        <v>-80304096.443341672</v>
      </c>
      <c r="F1415" s="126">
        <v>-49435013.556658328</v>
      </c>
      <c r="G1415" s="126">
        <v>0</v>
      </c>
    </row>
    <row r="1416" spans="1:7" x14ac:dyDescent="0.2">
      <c r="A1416" s="130" t="s">
        <v>292</v>
      </c>
      <c r="D1416" s="126">
        <v>-244202455</v>
      </c>
      <c r="E1416" s="126">
        <v>-138596850.60736185</v>
      </c>
      <c r="F1416" s="126">
        <v>-105605604.39263813</v>
      </c>
      <c r="G1416" s="126">
        <v>0</v>
      </c>
    </row>
    <row r="1417" spans="1:7" x14ac:dyDescent="0.2">
      <c r="A1417" s="130" t="s">
        <v>293</v>
      </c>
      <c r="D1417" s="126">
        <v>-215825974</v>
      </c>
      <c r="E1417" s="126">
        <v>-117039050.27357873</v>
      </c>
      <c r="F1417" s="126">
        <v>-98786923.726421267</v>
      </c>
      <c r="G1417" s="126">
        <v>0</v>
      </c>
    </row>
    <row r="1418" spans="1:7" x14ac:dyDescent="0.2">
      <c r="A1418" s="130" t="s">
        <v>294</v>
      </c>
      <c r="D1418" s="126">
        <v>-505033124</v>
      </c>
      <c r="E1418" s="126">
        <v>-271966726.72641873</v>
      </c>
      <c r="F1418" s="126">
        <v>-233066397.27358124</v>
      </c>
      <c r="G1418" s="126">
        <v>0</v>
      </c>
    </row>
    <row r="1419" spans="1:7" x14ac:dyDescent="0.2">
      <c r="A1419" s="130" t="s">
        <v>295</v>
      </c>
      <c r="D1419" s="126">
        <v>-417657024.01999998</v>
      </c>
      <c r="E1419" s="126">
        <v>-270756489.74843335</v>
      </c>
      <c r="F1419" s="126">
        <v>-146900534.27156666</v>
      </c>
      <c r="G1419" s="126">
        <v>0</v>
      </c>
    </row>
    <row r="1420" spans="1:7" x14ac:dyDescent="0.2">
      <c r="A1420" s="130" t="s">
        <v>317</v>
      </c>
      <c r="D1420" s="126">
        <v>-490917333.12</v>
      </c>
      <c r="E1420" s="126">
        <v>-320854591.55665106</v>
      </c>
      <c r="F1420" s="126">
        <v>-170062741.56334895</v>
      </c>
      <c r="G1420" s="126">
        <v>0</v>
      </c>
    </row>
    <row r="1421" spans="1:7" x14ac:dyDescent="0.2">
      <c r="A1421" s="130" t="s">
        <v>316</v>
      </c>
      <c r="D1421" s="126">
        <v>-509568385.80000001</v>
      </c>
      <c r="E1421" s="126">
        <v>-351604409.60392189</v>
      </c>
      <c r="F1421" s="126">
        <v>-157963976.19607815</v>
      </c>
      <c r="G1421" s="126">
        <v>0</v>
      </c>
    </row>
    <row r="1422" spans="1:7" x14ac:dyDescent="0.2">
      <c r="A1422" s="130" t="s">
        <v>358</v>
      </c>
      <c r="D1422" s="126">
        <v>-558724835.41999996</v>
      </c>
      <c r="E1422" s="126">
        <v>-367226954.7340492</v>
      </c>
      <c r="F1422" s="126">
        <v>-191497880.68595076</v>
      </c>
      <c r="G1422" s="126">
        <v>0</v>
      </c>
    </row>
    <row r="1423" spans="1:7" x14ac:dyDescent="0.2">
      <c r="A1423" s="130" t="s">
        <v>359</v>
      </c>
      <c r="D1423" s="126">
        <v>-520717984.79999995</v>
      </c>
      <c r="E1423" s="126">
        <v>-351575411.59978843</v>
      </c>
      <c r="F1423" s="126">
        <v>-169142573.20021155</v>
      </c>
      <c r="G1423" s="126">
        <v>0</v>
      </c>
    </row>
    <row r="1424" spans="1:7" x14ac:dyDescent="0.2">
      <c r="A1424" s="130" t="s">
        <v>373</v>
      </c>
      <c r="D1424" s="126">
        <v>-685169715.88</v>
      </c>
      <c r="E1424" s="126">
        <v>-460909137.16477048</v>
      </c>
      <c r="F1424" s="126">
        <v>-224260578.71522951</v>
      </c>
      <c r="G1424" s="126">
        <v>0</v>
      </c>
    </row>
    <row r="1425" spans="1:7" x14ac:dyDescent="0.2">
      <c r="A1425" s="130" t="s">
        <v>374</v>
      </c>
      <c r="D1425" s="126">
        <v>-711381865.96000004</v>
      </c>
      <c r="E1425" s="126">
        <v>-475418814.292238</v>
      </c>
      <c r="F1425" s="126">
        <v>-235963051.66776207</v>
      </c>
      <c r="G1425" s="126">
        <v>0</v>
      </c>
    </row>
    <row r="1426" spans="1:7" x14ac:dyDescent="0.2">
      <c r="A1426" s="130" t="s">
        <v>418</v>
      </c>
      <c r="D1426" s="126">
        <v>-910476857.46000004</v>
      </c>
      <c r="E1426" s="126">
        <v>-589828929.30578315</v>
      </c>
      <c r="F1426" s="126">
        <v>-320647928.15421689</v>
      </c>
      <c r="G1426" s="126">
        <v>0</v>
      </c>
    </row>
    <row r="1427" spans="1:7" x14ac:dyDescent="0.2">
      <c r="A1427" s="130" t="s">
        <v>419</v>
      </c>
      <c r="D1427" s="126">
        <v>-926694939.96999991</v>
      </c>
      <c r="E1427" s="126">
        <v>-611016358.72010946</v>
      </c>
      <c r="F1427" s="126">
        <v>-315678581.24989045</v>
      </c>
      <c r="G1427" s="126">
        <v>0</v>
      </c>
    </row>
    <row r="1428" spans="1:7" x14ac:dyDescent="0.2">
      <c r="A1428" s="130" t="s">
        <v>475</v>
      </c>
      <c r="D1428" s="126">
        <v>-960083003.40999997</v>
      </c>
      <c r="E1428" s="126">
        <v>-640338979.67133343</v>
      </c>
      <c r="F1428" s="126">
        <v>-319744023.73866653</v>
      </c>
      <c r="G1428" s="126">
        <v>0</v>
      </c>
    </row>
    <row r="1429" spans="1:7" x14ac:dyDescent="0.2">
      <c r="A1429" s="130" t="s">
        <v>21</v>
      </c>
    </row>
    <row r="1430" spans="1:7" x14ac:dyDescent="0.2">
      <c r="A1430" s="130" t="s">
        <v>476</v>
      </c>
      <c r="D1430" s="126">
        <v>-828678782.96435595</v>
      </c>
      <c r="E1430" s="126">
        <v>-549364540.41434157</v>
      </c>
      <c r="F1430" s="126">
        <v>-279314242.55001438</v>
      </c>
      <c r="G1430" s="126">
        <v>0</v>
      </c>
    </row>
    <row r="1431" spans="1:7" x14ac:dyDescent="0.2">
      <c r="A1431" s="130" t="s">
        <v>502</v>
      </c>
      <c r="D1431" s="126">
        <v>-788289141.40312934</v>
      </c>
      <c r="E1431" s="126">
        <v>-522588620.32331443</v>
      </c>
      <c r="F1431" s="126">
        <v>-265700521.07981494</v>
      </c>
      <c r="G1431" s="126">
        <v>0</v>
      </c>
    </row>
    <row r="1432" spans="1:7" x14ac:dyDescent="0.2">
      <c r="A1432" s="130" t="s">
        <v>503</v>
      </c>
      <c r="D1432" s="126">
        <v>-792508325.62801659</v>
      </c>
      <c r="E1432" s="126">
        <v>-525385687.47439694</v>
      </c>
      <c r="F1432" s="126">
        <v>-267122638.15361968</v>
      </c>
      <c r="G1432" s="126">
        <v>0</v>
      </c>
    </row>
    <row r="1433" spans="1:7" x14ac:dyDescent="0.2">
      <c r="A1433" s="130" t="s">
        <v>526</v>
      </c>
      <c r="D1433" s="126">
        <v>-769323125.78438854</v>
      </c>
      <c r="E1433" s="126">
        <v>-510015284.70995533</v>
      </c>
      <c r="F1433" s="126">
        <v>-259307841.07443318</v>
      </c>
      <c r="G1433" s="126">
        <v>0</v>
      </c>
    </row>
    <row r="1434" spans="1:7" x14ac:dyDescent="0.2">
      <c r="A1434" s="130" t="s">
        <v>527</v>
      </c>
      <c r="D1434" s="126">
        <v>-707752553.40726411</v>
      </c>
      <c r="E1434" s="126">
        <v>-469197672.51526523</v>
      </c>
      <c r="F1434" s="126">
        <v>-238554880.89199892</v>
      </c>
      <c r="G1434" s="126">
        <v>0</v>
      </c>
    </row>
    <row r="1443" spans="1:7" x14ac:dyDescent="0.2">
      <c r="A1443" s="125" t="s">
        <v>8</v>
      </c>
      <c r="B1443" s="125"/>
      <c r="C1443" s="125"/>
      <c r="D1443" s="125"/>
      <c r="E1443" s="125"/>
      <c r="F1443" s="125"/>
      <c r="G1443" s="125"/>
    </row>
    <row r="1444" spans="1:7" x14ac:dyDescent="0.2">
      <c r="A1444" s="125" t="s">
        <v>1</v>
      </c>
      <c r="B1444" s="125"/>
      <c r="C1444" s="125"/>
      <c r="D1444" s="125"/>
      <c r="E1444" s="125"/>
      <c r="F1444" s="125"/>
      <c r="G1444" s="125"/>
    </row>
    <row r="1445" spans="1:7" x14ac:dyDescent="0.2">
      <c r="A1445" s="125" t="s">
        <v>12</v>
      </c>
      <c r="B1445" s="125"/>
      <c r="C1445" s="125"/>
      <c r="D1445" s="125"/>
      <c r="E1445" s="125"/>
      <c r="F1445" s="125"/>
      <c r="G1445" s="125"/>
    </row>
    <row r="1446" spans="1:7" ht="15.75" x14ac:dyDescent="0.25">
      <c r="A1446" s="123" t="s">
        <v>437</v>
      </c>
      <c r="B1446" s="125"/>
      <c r="C1446" s="125"/>
      <c r="D1446" s="125"/>
      <c r="E1446" s="125"/>
      <c r="F1446" s="125"/>
      <c r="G1446" s="125"/>
    </row>
    <row r="1448" spans="1:7" x14ac:dyDescent="0.2">
      <c r="B1448" s="130" t="s">
        <v>96</v>
      </c>
      <c r="C1448" s="139" t="s">
        <v>96</v>
      </c>
      <c r="D1448" s="131" t="s">
        <v>88</v>
      </c>
    </row>
    <row r="1449" spans="1:7" x14ac:dyDescent="0.2">
      <c r="A1449" s="126" t="s">
        <v>2</v>
      </c>
      <c r="B1449" s="130" t="s">
        <v>97</v>
      </c>
      <c r="C1449" s="139" t="s">
        <v>97</v>
      </c>
      <c r="D1449" s="131" t="s">
        <v>108</v>
      </c>
      <c r="E1449" s="130" t="s">
        <v>157</v>
      </c>
      <c r="F1449" s="131" t="s">
        <v>94</v>
      </c>
      <c r="G1449" s="130" t="s">
        <v>159</v>
      </c>
    </row>
    <row r="1450" spans="1:7" x14ac:dyDescent="0.2">
      <c r="A1450" s="126" t="s">
        <v>3</v>
      </c>
      <c r="B1450" s="130" t="s">
        <v>100</v>
      </c>
      <c r="C1450" s="139" t="s">
        <v>121</v>
      </c>
      <c r="D1450" s="131" t="s">
        <v>121</v>
      </c>
      <c r="E1450" s="130" t="s">
        <v>95</v>
      </c>
      <c r="F1450" s="131" t="s">
        <v>95</v>
      </c>
      <c r="G1450" s="130" t="s">
        <v>95</v>
      </c>
    </row>
    <row r="1451" spans="1:7" x14ac:dyDescent="0.2">
      <c r="A1451" s="126" t="s">
        <v>11</v>
      </c>
      <c r="B1451" s="130" t="s">
        <v>99</v>
      </c>
      <c r="C1451" s="139" t="s">
        <v>120</v>
      </c>
      <c r="D1451" s="131" t="s">
        <v>120</v>
      </c>
      <c r="E1451" s="130" t="s">
        <v>158</v>
      </c>
      <c r="F1451" s="131" t="s">
        <v>165</v>
      </c>
      <c r="G1451" s="130" t="s">
        <v>11</v>
      </c>
    </row>
    <row r="1452" spans="1:7" x14ac:dyDescent="0.2">
      <c r="A1452" s="130" t="s">
        <v>13</v>
      </c>
    </row>
    <row r="1453" spans="1:7" x14ac:dyDescent="0.2">
      <c r="A1453" s="130" t="s">
        <v>304</v>
      </c>
      <c r="D1453" s="134">
        <v>-22312639.429999977</v>
      </c>
    </row>
    <row r="1454" spans="1:7" x14ac:dyDescent="0.2">
      <c r="A1454" s="130" t="s">
        <v>305</v>
      </c>
      <c r="D1454" s="126">
        <v>-50456337.899999976</v>
      </c>
    </row>
    <row r="1455" spans="1:7" x14ac:dyDescent="0.2">
      <c r="A1455" s="130" t="s">
        <v>306</v>
      </c>
      <c r="D1455" s="126">
        <v>50314099.719999969</v>
      </c>
      <c r="E1455" s="134">
        <v>22195359.561872035</v>
      </c>
      <c r="F1455" s="134">
        <v>27405186.44405514</v>
      </c>
      <c r="G1455" s="134">
        <v>713553.71407279</v>
      </c>
    </row>
    <row r="1456" spans="1:7" x14ac:dyDescent="0.2">
      <c r="A1456" s="130" t="s">
        <v>307</v>
      </c>
      <c r="D1456" s="126">
        <v>59614479.041599929</v>
      </c>
      <c r="E1456" s="126">
        <v>30723696.653038114</v>
      </c>
      <c r="F1456" s="126">
        <v>29076668.44970566</v>
      </c>
      <c r="G1456" s="126">
        <v>-185886.06114380062</v>
      </c>
    </row>
    <row r="1457" spans="1:7" x14ac:dyDescent="0.2">
      <c r="A1457" s="130" t="s">
        <v>308</v>
      </c>
      <c r="D1457" s="126">
        <v>72180883.763399959</v>
      </c>
      <c r="E1457" s="126">
        <v>39716478.742406905</v>
      </c>
      <c r="F1457" s="126">
        <v>31665034.118893713</v>
      </c>
      <c r="G1457" s="126">
        <v>799370.90209932253</v>
      </c>
    </row>
    <row r="1458" spans="1:7" x14ac:dyDescent="0.2">
      <c r="A1458" s="130" t="s">
        <v>309</v>
      </c>
      <c r="D1458" s="126">
        <v>346641505.90039682</v>
      </c>
      <c r="E1458" s="126">
        <v>195009818.27043015</v>
      </c>
      <c r="F1458" s="126">
        <v>140117778.99969959</v>
      </c>
      <c r="G1458" s="126">
        <v>11513908.630267061</v>
      </c>
    </row>
    <row r="1459" spans="1:7" x14ac:dyDescent="0.2">
      <c r="A1459" s="130" t="s">
        <v>310</v>
      </c>
      <c r="D1459" s="126">
        <v>89823428.220000744</v>
      </c>
      <c r="E1459" s="126">
        <v>51148029.176414482</v>
      </c>
      <c r="F1459" s="126">
        <v>48702560.610969231</v>
      </c>
      <c r="G1459" s="126">
        <v>-10027161.567382965</v>
      </c>
    </row>
    <row r="1460" spans="1:7" x14ac:dyDescent="0.2">
      <c r="A1460" s="130" t="s">
        <v>276</v>
      </c>
      <c r="D1460" s="126">
        <v>-80932563.301128611</v>
      </c>
      <c r="E1460" s="126">
        <v>-47444080.871170379</v>
      </c>
      <c r="F1460" s="126">
        <v>-24328821.232007239</v>
      </c>
      <c r="G1460" s="126">
        <v>-9159661.1979510039</v>
      </c>
    </row>
    <row r="1461" spans="1:7" x14ac:dyDescent="0.2">
      <c r="A1461" s="130" t="s">
        <v>277</v>
      </c>
      <c r="D1461" s="126">
        <v>-7021588.1719227061</v>
      </c>
      <c r="E1461" s="126">
        <v>2753133.1259903461</v>
      </c>
      <c r="F1461" s="126">
        <v>597308.15006051608</v>
      </c>
      <c r="G1461" s="126">
        <v>-10372029.447973616</v>
      </c>
    </row>
    <row r="1462" spans="1:7" x14ac:dyDescent="0.2">
      <c r="A1462" s="130" t="s">
        <v>278</v>
      </c>
      <c r="D1462" s="126">
        <v>64678894.402430475</v>
      </c>
      <c r="E1462" s="126">
        <v>42922311.282391965</v>
      </c>
      <c r="F1462" s="126">
        <v>29586546.520187885</v>
      </c>
      <c r="G1462" s="126">
        <v>-7829963.4001493528</v>
      </c>
    </row>
    <row r="1463" spans="1:7" x14ac:dyDescent="0.2">
      <c r="A1463" s="130" t="s">
        <v>279</v>
      </c>
      <c r="D1463" s="126">
        <v>25763596.115788281</v>
      </c>
      <c r="E1463" s="126">
        <v>11516946.873620369</v>
      </c>
      <c r="F1463" s="126">
        <v>24824997.565705679</v>
      </c>
      <c r="G1463" s="126">
        <v>-10578348.323537804</v>
      </c>
    </row>
    <row r="1464" spans="1:7" x14ac:dyDescent="0.2">
      <c r="A1464" s="130" t="s">
        <v>280</v>
      </c>
      <c r="D1464" s="126">
        <v>28868312.34096241</v>
      </c>
      <c r="E1464" s="126">
        <v>13605533.068445846</v>
      </c>
      <c r="F1464" s="126">
        <v>23657067.651232608</v>
      </c>
      <c r="G1464" s="126">
        <v>-8394288.3787159771</v>
      </c>
    </row>
    <row r="1465" spans="1:7" x14ac:dyDescent="0.2">
      <c r="A1465" s="130" t="s">
        <v>281</v>
      </c>
      <c r="D1465" s="126">
        <v>6532159.8424155712</v>
      </c>
      <c r="E1465" s="126">
        <v>-2765709.9817519635</v>
      </c>
      <c r="F1465" s="126">
        <v>22011916.215134695</v>
      </c>
      <c r="G1465" s="126">
        <v>-12714046.390967198</v>
      </c>
    </row>
    <row r="1466" spans="1:7" x14ac:dyDescent="0.2">
      <c r="A1466" s="130" t="s">
        <v>282</v>
      </c>
      <c r="D1466" s="126">
        <v>-223864.87995499372</v>
      </c>
      <c r="E1466" s="126">
        <v>-6993487.1407494545</v>
      </c>
      <c r="F1466" s="126">
        <v>6769622.260794431</v>
      </c>
      <c r="G1466" s="126">
        <v>0</v>
      </c>
    </row>
    <row r="1467" spans="1:7" x14ac:dyDescent="0.2">
      <c r="A1467" s="130" t="s">
        <v>283</v>
      </c>
      <c r="C1467" s="135"/>
      <c r="D1467" s="126">
        <v>52538683.311037093</v>
      </c>
      <c r="E1467" s="126">
        <v>27496503.201518789</v>
      </c>
      <c r="F1467" s="126">
        <v>25042180.109518457</v>
      </c>
      <c r="G1467" s="126">
        <v>-5.9604644775390625E-8</v>
      </c>
    </row>
    <row r="1468" spans="1:7" x14ac:dyDescent="0.2">
      <c r="A1468" s="130" t="s">
        <v>284</v>
      </c>
      <c r="D1468" s="126">
        <v>20363198.780093223</v>
      </c>
      <c r="E1468" s="126">
        <v>-2750500.0242904872</v>
      </c>
      <c r="F1468" s="126">
        <v>23113698.804383747</v>
      </c>
      <c r="G1468" s="126">
        <v>5.9604644775390625E-8</v>
      </c>
    </row>
    <row r="1469" spans="1:7" x14ac:dyDescent="0.2">
      <c r="A1469" s="130" t="s">
        <v>285</v>
      </c>
      <c r="D1469" s="126">
        <v>-27108558.040000051</v>
      </c>
      <c r="E1469" s="126">
        <v>-57183050.171500117</v>
      </c>
      <c r="F1469" s="126">
        <v>30074492.131499842</v>
      </c>
      <c r="G1469" s="126">
        <v>1.0430812835693359E-7</v>
      </c>
    </row>
    <row r="1470" spans="1:7" x14ac:dyDescent="0.2">
      <c r="A1470" s="130" t="s">
        <v>286</v>
      </c>
      <c r="D1470" s="126">
        <v>-54162990.749999672</v>
      </c>
      <c r="E1470" s="126">
        <v>-40286300.446499258</v>
      </c>
      <c r="F1470" s="126">
        <v>-13876690.303500311</v>
      </c>
      <c r="G1470" s="126">
        <v>-1.4901161193847656E-8</v>
      </c>
    </row>
    <row r="1471" spans="1:7" x14ac:dyDescent="0.2">
      <c r="A1471" s="130" t="s">
        <v>287</v>
      </c>
      <c r="D1471" s="126">
        <v>-32395920.519998819</v>
      </c>
      <c r="E1471" s="126">
        <v>-14787509.456999779</v>
      </c>
      <c r="F1471" s="126">
        <v>-17608411.06299958</v>
      </c>
      <c r="G1471" s="126">
        <v>-4.4703483581542969E-8</v>
      </c>
    </row>
    <row r="1472" spans="1:7" x14ac:dyDescent="0.2">
      <c r="A1472" s="130" t="s">
        <v>288</v>
      </c>
      <c r="D1472" s="126">
        <v>-23930131.029999644</v>
      </c>
      <c r="E1472" s="126">
        <v>-22401793.407249808</v>
      </c>
      <c r="F1472" s="126">
        <v>-1528337.6227496155</v>
      </c>
      <c r="G1472" s="126">
        <v>0</v>
      </c>
    </row>
    <row r="1473" spans="1:7" x14ac:dyDescent="0.2">
      <c r="A1473" s="130" t="s">
        <v>289</v>
      </c>
      <c r="D1473" s="126">
        <v>-31783579.669999808</v>
      </c>
      <c r="E1473" s="126">
        <v>-20573445.945727915</v>
      </c>
      <c r="F1473" s="126">
        <v>-11210133.724271633</v>
      </c>
      <c r="G1473" s="126">
        <v>2.9802322387695313E-8</v>
      </c>
    </row>
    <row r="1474" spans="1:7" x14ac:dyDescent="0.2">
      <c r="A1474" s="130" t="s">
        <v>290</v>
      </c>
      <c r="D1474" s="126">
        <v>-29005711.509999514</v>
      </c>
      <c r="E1474" s="126">
        <v>-19198133.188893884</v>
      </c>
      <c r="F1474" s="126">
        <v>-9807578.3211055771</v>
      </c>
      <c r="G1474" s="126">
        <v>-4.4703483581542969E-8</v>
      </c>
    </row>
    <row r="1475" spans="1:7" x14ac:dyDescent="0.2">
      <c r="A1475" s="130" t="s">
        <v>291</v>
      </c>
      <c r="D1475" s="126">
        <v>-31849127.790000558</v>
      </c>
      <c r="E1475" s="126">
        <v>-17941529.711869329</v>
      </c>
      <c r="F1475" s="126">
        <v>-13907598.078131996</v>
      </c>
      <c r="G1475" s="126">
        <v>4.4703483581542969E-8</v>
      </c>
    </row>
    <row r="1476" spans="1:7" x14ac:dyDescent="0.2">
      <c r="A1476" s="130" t="s">
        <v>292</v>
      </c>
      <c r="D1476" s="126">
        <v>-30447579.130000561</v>
      </c>
      <c r="E1476" s="126">
        <v>-12844715.090138957</v>
      </c>
      <c r="F1476" s="126">
        <v>-17602864.189861722</v>
      </c>
      <c r="G1476" s="126">
        <v>4.4703483581542969E-8</v>
      </c>
    </row>
    <row r="1477" spans="1:7" x14ac:dyDescent="0.2">
      <c r="A1477" s="130" t="s">
        <v>293</v>
      </c>
      <c r="C1477" s="135"/>
      <c r="D1477" s="126">
        <v>-36261478.149999827</v>
      </c>
      <c r="E1477" s="126">
        <v>-6598364.3514208049</v>
      </c>
      <c r="F1477" s="126">
        <v>-29663113.768578961</v>
      </c>
      <c r="G1477" s="126">
        <v>5.9604644775390625E-8</v>
      </c>
    </row>
    <row r="1478" spans="1:7" x14ac:dyDescent="0.2">
      <c r="A1478" s="130" t="s">
        <v>294</v>
      </c>
      <c r="C1478" s="135"/>
      <c r="D1478" s="126">
        <v>-38560857.859999597</v>
      </c>
      <c r="E1478" s="126">
        <v>-2468437.9155806601</v>
      </c>
      <c r="F1478" s="126">
        <v>-36092419.944418453</v>
      </c>
      <c r="G1478" s="126">
        <v>-1.1920928955078125E-7</v>
      </c>
    </row>
    <row r="1479" spans="1:7" x14ac:dyDescent="0.2">
      <c r="A1479" s="130" t="s">
        <v>295</v>
      </c>
      <c r="C1479" s="135"/>
      <c r="D1479" s="126">
        <v>-33416080.68000114</v>
      </c>
      <c r="E1479" s="126">
        <v>-6769047.3258177638</v>
      </c>
      <c r="F1479" s="126">
        <v>-26647033.354182869</v>
      </c>
      <c r="G1479" s="126">
        <v>-2.9802322387695313E-8</v>
      </c>
    </row>
    <row r="1480" spans="1:7" x14ac:dyDescent="0.2">
      <c r="A1480" s="130" t="s">
        <v>317</v>
      </c>
      <c r="D1480" s="126">
        <v>-32901321.170000553</v>
      </c>
      <c r="E1480" s="126">
        <v>-149693.69984966516</v>
      </c>
      <c r="F1480" s="126">
        <v>-32751627.470151156</v>
      </c>
      <c r="G1480" s="126">
        <v>-5.9604644775390625E-8</v>
      </c>
    </row>
    <row r="1481" spans="1:7" x14ac:dyDescent="0.2">
      <c r="A1481" s="130" t="s">
        <v>316</v>
      </c>
      <c r="D1481" s="126">
        <v>-48977040.219997764</v>
      </c>
      <c r="E1481" s="126">
        <v>-8111433.0098564029</v>
      </c>
      <c r="F1481" s="126">
        <v>-40865607.210142046</v>
      </c>
      <c r="G1481" s="126">
        <v>0</v>
      </c>
    </row>
    <row r="1482" spans="1:7" x14ac:dyDescent="0.2">
      <c r="A1482" s="130" t="s">
        <v>358</v>
      </c>
      <c r="D1482" s="126">
        <v>-38131109.540001392</v>
      </c>
      <c r="E1482" s="126">
        <v>-37375023.619641125</v>
      </c>
      <c r="F1482" s="126">
        <v>-756085.92046061158</v>
      </c>
      <c r="G1482" s="126">
        <v>-1.7881393432617188E-7</v>
      </c>
    </row>
    <row r="1483" spans="1:7" x14ac:dyDescent="0.2">
      <c r="A1483" s="130" t="s">
        <v>359</v>
      </c>
      <c r="D1483" s="126">
        <v>-44358101.979998708</v>
      </c>
      <c r="E1483" s="126">
        <v>-44037703.363002539</v>
      </c>
      <c r="F1483" s="126">
        <v>-320398.61699707806</v>
      </c>
      <c r="G1483" s="126">
        <v>-2.9802322387695313E-8</v>
      </c>
    </row>
    <row r="1484" spans="1:7" x14ac:dyDescent="0.2">
      <c r="A1484" s="130" t="s">
        <v>373</v>
      </c>
      <c r="D1484" s="126">
        <v>-42249910.449999928</v>
      </c>
      <c r="E1484" s="126">
        <v>-19155799.500693977</v>
      </c>
      <c r="F1484" s="126">
        <v>-23094110.949305981</v>
      </c>
      <c r="G1484" s="126">
        <v>-2.384185791015625E-7</v>
      </c>
    </row>
    <row r="1485" spans="1:7" x14ac:dyDescent="0.2">
      <c r="A1485" s="130" t="s">
        <v>374</v>
      </c>
      <c r="D1485" s="126">
        <v>-51725575.729998946</v>
      </c>
      <c r="E1485" s="126">
        <v>-19706202.474957436</v>
      </c>
      <c r="F1485" s="126">
        <v>-32019373.255039692</v>
      </c>
      <c r="G1485" s="126">
        <v>-1.4901161193847656E-7</v>
      </c>
    </row>
    <row r="1486" spans="1:7" x14ac:dyDescent="0.2">
      <c r="A1486" s="130" t="s">
        <v>418</v>
      </c>
      <c r="D1486" s="126">
        <v>-50659738.150000095</v>
      </c>
      <c r="E1486" s="126">
        <v>-21943599.811319053</v>
      </c>
      <c r="F1486" s="126">
        <v>-28716138.338778391</v>
      </c>
      <c r="G1486" s="126">
        <v>1.1920928955078125E-7</v>
      </c>
    </row>
    <row r="1487" spans="1:7" x14ac:dyDescent="0.2">
      <c r="A1487" s="130" t="s">
        <v>419</v>
      </c>
      <c r="D1487" s="126">
        <v>-68199538.13999778</v>
      </c>
      <c r="E1487" s="126">
        <v>-38739760.616646528</v>
      </c>
      <c r="F1487" s="126">
        <v>-29459777.52335012</v>
      </c>
      <c r="G1487" s="126">
        <v>2.9802322387695313E-8</v>
      </c>
    </row>
    <row r="1488" spans="1:7" x14ac:dyDescent="0.2">
      <c r="A1488" s="130" t="s">
        <v>475</v>
      </c>
      <c r="D1488" s="126">
        <v>-68238924.799999058</v>
      </c>
      <c r="E1488" s="126">
        <v>-50251848.156884849</v>
      </c>
      <c r="F1488" s="126">
        <v>-17987076.643115819</v>
      </c>
      <c r="G1488" s="126">
        <v>1.7881393432617188E-7</v>
      </c>
    </row>
    <row r="1489" spans="1:7" x14ac:dyDescent="0.2">
      <c r="A1489" s="130" t="s">
        <v>21</v>
      </c>
    </row>
    <row r="1490" spans="1:7" x14ac:dyDescent="0.2">
      <c r="A1490" s="130" t="s">
        <v>476</v>
      </c>
      <c r="D1490" s="126">
        <v>-54898187.69000005</v>
      </c>
      <c r="E1490" s="126">
        <v>-27449093.845000025</v>
      </c>
      <c r="F1490" s="126">
        <v>-27449093.845000025</v>
      </c>
      <c r="G1490" s="126">
        <v>0</v>
      </c>
    </row>
    <row r="1491" spans="1:7" x14ac:dyDescent="0.2">
      <c r="A1491" s="130" t="s">
        <v>502</v>
      </c>
      <c r="D1491" s="126">
        <v>-48000000</v>
      </c>
      <c r="E1491" s="126">
        <v>-24000000</v>
      </c>
      <c r="F1491" s="126">
        <v>-24000000</v>
      </c>
      <c r="G1491" s="126">
        <v>0</v>
      </c>
    </row>
    <row r="1492" spans="1:7" x14ac:dyDescent="0.2">
      <c r="A1492" s="130" t="s">
        <v>503</v>
      </c>
      <c r="D1492" s="126">
        <v>-48000000</v>
      </c>
      <c r="E1492" s="126">
        <v>-24000000</v>
      </c>
      <c r="F1492" s="126">
        <v>-24000000</v>
      </c>
      <c r="G1492" s="126">
        <v>0</v>
      </c>
    </row>
    <row r="1493" spans="1:7" x14ac:dyDescent="0.2">
      <c r="A1493" s="130" t="s">
        <v>526</v>
      </c>
      <c r="D1493" s="126">
        <v>-48000000</v>
      </c>
      <c r="E1493" s="126">
        <v>-24000000</v>
      </c>
      <c r="F1493" s="126">
        <v>-24000000</v>
      </c>
      <c r="G1493" s="126">
        <v>0</v>
      </c>
    </row>
    <row r="1494" spans="1:7" x14ac:dyDescent="0.2">
      <c r="A1494" s="130" t="s">
        <v>527</v>
      </c>
      <c r="D1494" s="126">
        <v>-48000000</v>
      </c>
      <c r="E1494" s="126">
        <v>-24000000</v>
      </c>
      <c r="F1494" s="126">
        <v>-24000000</v>
      </c>
      <c r="G1494" s="126">
        <v>0</v>
      </c>
    </row>
    <row r="1496" spans="1:7" x14ac:dyDescent="0.2">
      <c r="A1496" s="126" t="s">
        <v>22</v>
      </c>
    </row>
    <row r="1497" spans="1:7" x14ac:dyDescent="0.2">
      <c r="A1497" s="126" t="s">
        <v>23</v>
      </c>
    </row>
    <row r="1499" spans="1:7" x14ac:dyDescent="0.2">
      <c r="A1499" s="126" t="s">
        <v>341</v>
      </c>
    </row>
    <row r="1500" spans="1:7" x14ac:dyDescent="0.2">
      <c r="A1500" s="126" t="s">
        <v>342</v>
      </c>
    </row>
    <row r="1501" spans="1:7" x14ac:dyDescent="0.2">
      <c r="A1501" s="126" t="s">
        <v>343</v>
      </c>
    </row>
    <row r="1504" spans="1:7" x14ac:dyDescent="0.2">
      <c r="A1504" s="125" t="s">
        <v>8</v>
      </c>
      <c r="B1504" s="125"/>
      <c r="C1504" s="125"/>
      <c r="D1504" s="125"/>
      <c r="E1504" s="125"/>
      <c r="F1504" s="125"/>
      <c r="G1504" s="125"/>
    </row>
    <row r="1505" spans="1:8" x14ac:dyDescent="0.2">
      <c r="A1505" s="125" t="s">
        <v>1</v>
      </c>
      <c r="B1505" s="125"/>
      <c r="C1505" s="125"/>
      <c r="D1505" s="125"/>
      <c r="E1505" s="125"/>
      <c r="F1505" s="125"/>
      <c r="G1505" s="125"/>
    </row>
    <row r="1506" spans="1:8" x14ac:dyDescent="0.2">
      <c r="A1506" s="125" t="s">
        <v>12</v>
      </c>
      <c r="B1506" s="125"/>
      <c r="C1506" s="125"/>
      <c r="D1506" s="125"/>
      <c r="E1506" s="125"/>
      <c r="F1506" s="125"/>
      <c r="G1506" s="125"/>
    </row>
    <row r="1507" spans="1:8" x14ac:dyDescent="0.2">
      <c r="A1507" s="125" t="s">
        <v>24</v>
      </c>
      <c r="B1507" s="125"/>
      <c r="C1507" s="125"/>
      <c r="D1507" s="125"/>
      <c r="E1507" s="125"/>
      <c r="F1507" s="125"/>
      <c r="G1507" s="125"/>
    </row>
    <row r="1508" spans="1:8" ht="15.75" x14ac:dyDescent="0.25">
      <c r="A1508" s="123" t="s">
        <v>438</v>
      </c>
      <c r="B1508" s="125"/>
      <c r="C1508" s="125"/>
      <c r="D1508" s="125"/>
      <c r="E1508" s="125"/>
      <c r="F1508" s="125"/>
      <c r="G1508" s="125"/>
    </row>
    <row r="1510" spans="1:8" x14ac:dyDescent="0.2">
      <c r="C1510" s="138"/>
      <c r="D1510" s="131" t="s">
        <v>88</v>
      </c>
      <c r="G1510" s="130" t="s">
        <v>183</v>
      </c>
    </row>
    <row r="1511" spans="1:8" x14ac:dyDescent="0.2">
      <c r="A1511" s="126" t="s">
        <v>2</v>
      </c>
      <c r="C1511" s="138"/>
      <c r="D1511" s="131" t="s">
        <v>108</v>
      </c>
      <c r="E1511" s="130" t="s">
        <v>157</v>
      </c>
      <c r="F1511" s="131" t="s">
        <v>94</v>
      </c>
      <c r="G1511" s="130" t="s">
        <v>177</v>
      </c>
    </row>
    <row r="1512" spans="1:8" x14ac:dyDescent="0.2">
      <c r="A1512" s="126" t="s">
        <v>3</v>
      </c>
      <c r="C1512" s="138"/>
      <c r="D1512" s="131" t="s">
        <v>121</v>
      </c>
      <c r="E1512" s="130" t="s">
        <v>95</v>
      </c>
      <c r="F1512" s="131" t="s">
        <v>95</v>
      </c>
      <c r="G1512" s="130" t="s">
        <v>95</v>
      </c>
    </row>
    <row r="1513" spans="1:8" x14ac:dyDescent="0.2">
      <c r="A1513" s="126" t="s">
        <v>11</v>
      </c>
      <c r="C1513" s="138"/>
      <c r="D1513" s="131" t="s">
        <v>120</v>
      </c>
      <c r="E1513" s="130" t="s">
        <v>158</v>
      </c>
      <c r="F1513" s="131" t="s">
        <v>165</v>
      </c>
      <c r="G1513" s="130" t="s">
        <v>11</v>
      </c>
    </row>
    <row r="1514" spans="1:8" ht="15.75" x14ac:dyDescent="0.25">
      <c r="A1514" s="127" t="s">
        <v>25</v>
      </c>
    </row>
    <row r="1515" spans="1:8" x14ac:dyDescent="0.2">
      <c r="A1515" s="130" t="s">
        <v>13</v>
      </c>
    </row>
    <row r="1516" spans="1:8" x14ac:dyDescent="0.2">
      <c r="A1516" s="130" t="s">
        <v>309</v>
      </c>
    </row>
    <row r="1517" spans="1:8" x14ac:dyDescent="0.2">
      <c r="A1517" s="130" t="s">
        <v>310</v>
      </c>
      <c r="D1517" s="134">
        <v>41390668</v>
      </c>
      <c r="E1517" s="134">
        <v>22061426.808499999</v>
      </c>
      <c r="F1517" s="134">
        <v>1269204.3</v>
      </c>
      <c r="G1517" s="134">
        <v>18060036.8915</v>
      </c>
      <c r="H1517" s="134"/>
    </row>
    <row r="1518" spans="1:8" x14ac:dyDescent="0.2">
      <c r="A1518" s="130" t="s">
        <v>276</v>
      </c>
      <c r="D1518" s="126">
        <v>76201550.109999999</v>
      </c>
      <c r="E1518" s="126">
        <v>40636917.112778001</v>
      </c>
      <c r="F1518" s="126">
        <v>2578367.682</v>
      </c>
      <c r="G1518" s="126">
        <v>32986265.315221999</v>
      </c>
    </row>
    <row r="1519" spans="1:8" x14ac:dyDescent="0.2">
      <c r="A1519" s="130" t="s">
        <v>277</v>
      </c>
      <c r="D1519" s="126">
        <v>56716368.270000003</v>
      </c>
      <c r="E1519" s="126">
        <v>30084206.811784003</v>
      </c>
      <c r="F1519" s="126">
        <v>1852301.9745000002</v>
      </c>
      <c r="G1519" s="126">
        <v>24779859.483716</v>
      </c>
    </row>
    <row r="1520" spans="1:8" x14ac:dyDescent="0.2">
      <c r="A1520" s="130" t="s">
        <v>278</v>
      </c>
      <c r="D1520" s="126">
        <v>68931951.069999993</v>
      </c>
      <c r="E1520" s="126">
        <v>35921050.825711995</v>
      </c>
      <c r="F1520" s="126">
        <v>5480411.9750000006</v>
      </c>
      <c r="G1520" s="126">
        <v>27530488.269288</v>
      </c>
      <c r="H1520" s="134"/>
    </row>
    <row r="1521" spans="1:7" x14ac:dyDescent="0.2">
      <c r="A1521" s="130" t="s">
        <v>279</v>
      </c>
      <c r="D1521" s="126">
        <v>76060805.439999998</v>
      </c>
      <c r="E1521" s="126">
        <v>39094652.680605993</v>
      </c>
      <c r="F1521" s="126">
        <v>5974681.0150000006</v>
      </c>
      <c r="G1521" s="126">
        <v>30991471.744394001</v>
      </c>
    </row>
    <row r="1522" spans="1:7" x14ac:dyDescent="0.2">
      <c r="A1522" s="130" t="s">
        <v>280</v>
      </c>
      <c r="D1522" s="126">
        <v>82980533.5</v>
      </c>
      <c r="E1522" s="126">
        <v>42537338.145051003</v>
      </c>
      <c r="F1522" s="126">
        <v>6353642.7549999999</v>
      </c>
      <c r="G1522" s="126">
        <v>34089552.599949002</v>
      </c>
    </row>
    <row r="1523" spans="1:7" x14ac:dyDescent="0.2">
      <c r="A1523" s="130" t="s">
        <v>281</v>
      </c>
      <c r="D1523" s="126">
        <v>158166648.23000002</v>
      </c>
      <c r="E1523" s="126">
        <v>80800086.677680001</v>
      </c>
      <c r="F1523" s="126">
        <v>7551550.6699999999</v>
      </c>
      <c r="G1523" s="126">
        <v>69815010.882320002</v>
      </c>
    </row>
    <row r="1524" spans="1:7" x14ac:dyDescent="0.2">
      <c r="A1524" s="130" t="s">
        <v>282</v>
      </c>
      <c r="D1524" s="126">
        <v>184752381.44</v>
      </c>
      <c r="E1524" s="126">
        <v>92846332.955919996</v>
      </c>
      <c r="F1524" s="126">
        <v>8422220.0199999996</v>
      </c>
      <c r="G1524" s="126">
        <v>83483828.464079991</v>
      </c>
    </row>
    <row r="1525" spans="1:7" x14ac:dyDescent="0.2">
      <c r="A1525" s="130" t="s">
        <v>283</v>
      </c>
      <c r="D1525" s="126">
        <v>226618671.59999999</v>
      </c>
      <c r="E1525" s="126">
        <v>113309335.8</v>
      </c>
      <c r="F1525" s="126">
        <v>10571423.965</v>
      </c>
      <c r="G1525" s="126">
        <v>102737911.83499999</v>
      </c>
    </row>
    <row r="1526" spans="1:7" x14ac:dyDescent="0.2">
      <c r="A1526" s="130" t="s">
        <v>284</v>
      </c>
      <c r="D1526" s="126">
        <v>199433005.11000001</v>
      </c>
      <c r="E1526" s="126">
        <v>105026288.83222</v>
      </c>
      <c r="F1526" s="126">
        <v>9720124.9749999996</v>
      </c>
      <c r="G1526" s="126">
        <v>84686591.302780017</v>
      </c>
    </row>
    <row r="1527" spans="1:7" x14ac:dyDescent="0.2">
      <c r="A1527" s="130" t="s">
        <v>285</v>
      </c>
      <c r="D1527" s="126">
        <v>248818607.78</v>
      </c>
      <c r="E1527" s="126">
        <v>124409303.89</v>
      </c>
      <c r="F1527" s="126">
        <v>13510772.990000002</v>
      </c>
      <c r="G1527" s="126">
        <v>110898530.89999999</v>
      </c>
    </row>
    <row r="1528" spans="1:7" x14ac:dyDescent="0.2">
      <c r="A1528" s="130" t="s">
        <v>286</v>
      </c>
      <c r="D1528" s="126">
        <v>266350961.33000001</v>
      </c>
      <c r="E1528" s="126">
        <v>133175480.66500001</v>
      </c>
      <c r="F1528" s="126">
        <v>16384286.814999999</v>
      </c>
      <c r="G1528" s="126">
        <v>116791193.85000001</v>
      </c>
    </row>
    <row r="1529" spans="1:7" x14ac:dyDescent="0.2">
      <c r="A1529" s="130" t="s">
        <v>287</v>
      </c>
      <c r="D1529" s="126">
        <v>281196828.75</v>
      </c>
      <c r="E1529" s="126">
        <v>140598414.375</v>
      </c>
      <c r="F1529" s="126">
        <v>23871518.834999997</v>
      </c>
      <c r="G1529" s="126">
        <v>116726895.53999999</v>
      </c>
    </row>
    <row r="1530" spans="1:7" x14ac:dyDescent="0.2">
      <c r="A1530" s="130" t="s">
        <v>288</v>
      </c>
      <c r="D1530" s="126">
        <v>271007021.76999998</v>
      </c>
      <c r="E1530" s="126">
        <v>135503510.88499999</v>
      </c>
      <c r="F1530" s="126">
        <v>27781934.765000004</v>
      </c>
      <c r="G1530" s="126">
        <v>107721576.12</v>
      </c>
    </row>
    <row r="1531" spans="1:7" x14ac:dyDescent="0.2">
      <c r="A1531" s="130" t="s">
        <v>289</v>
      </c>
      <c r="D1531" s="126">
        <v>290019836.13999999</v>
      </c>
      <c r="E1531" s="126">
        <v>161605053.95877841</v>
      </c>
      <c r="F1531" s="126">
        <v>30193487.685000002</v>
      </c>
      <c r="G1531" s="126">
        <v>98221294.496221602</v>
      </c>
    </row>
    <row r="1532" spans="1:7" x14ac:dyDescent="0.2">
      <c r="A1532" s="130" t="s">
        <v>290</v>
      </c>
      <c r="D1532" s="126">
        <v>259585638.72999999</v>
      </c>
      <c r="E1532" s="126">
        <v>153604005.88292372</v>
      </c>
      <c r="F1532" s="126">
        <v>26132487.664999999</v>
      </c>
      <c r="G1532" s="126">
        <v>79849145.18207626</v>
      </c>
    </row>
    <row r="1533" spans="1:7" x14ac:dyDescent="0.2">
      <c r="A1533" s="130" t="s">
        <v>291</v>
      </c>
      <c r="D1533" s="126">
        <v>274211088.79000002</v>
      </c>
      <c r="E1533" s="126">
        <v>159356867.34778801</v>
      </c>
      <c r="F1533" s="126">
        <v>24269221.104999997</v>
      </c>
      <c r="G1533" s="126">
        <v>90585000.337211996</v>
      </c>
    </row>
    <row r="1534" spans="1:7" x14ac:dyDescent="0.2">
      <c r="A1534" s="130" t="s">
        <v>292</v>
      </c>
      <c r="D1534" s="126">
        <v>260672359.77000001</v>
      </c>
      <c r="E1534" s="126">
        <v>130336179.88500001</v>
      </c>
      <c r="F1534" s="126">
        <v>28432782.115000002</v>
      </c>
      <c r="G1534" s="126">
        <v>101903397.77</v>
      </c>
    </row>
    <row r="1535" spans="1:7" x14ac:dyDescent="0.2">
      <c r="A1535" s="130" t="s">
        <v>293</v>
      </c>
      <c r="D1535" s="126">
        <v>281111537.72000003</v>
      </c>
      <c r="E1535" s="126">
        <v>140555768.86000001</v>
      </c>
      <c r="F1535" s="126">
        <v>22189625.064999998</v>
      </c>
      <c r="G1535" s="126">
        <v>118366143.795</v>
      </c>
    </row>
    <row r="1536" spans="1:7" x14ac:dyDescent="0.2">
      <c r="A1536" s="130" t="s">
        <v>294</v>
      </c>
      <c r="D1536" s="126">
        <v>375655781.04000002</v>
      </c>
      <c r="E1536" s="126">
        <v>187827890.52000001</v>
      </c>
      <c r="F1536" s="126">
        <v>46190601.085000001</v>
      </c>
      <c r="G1536" s="126">
        <v>141637289.435</v>
      </c>
    </row>
    <row r="1537" spans="1:7" x14ac:dyDescent="0.2">
      <c r="A1537" s="130" t="s">
        <v>295</v>
      </c>
      <c r="D1537" s="126">
        <v>404819512.86000001</v>
      </c>
      <c r="E1537" s="126">
        <v>202409756.43000001</v>
      </c>
      <c r="F1537" s="126">
        <v>61157112.409999996</v>
      </c>
      <c r="G1537" s="126">
        <v>141252644.02000001</v>
      </c>
    </row>
    <row r="1538" spans="1:7" x14ac:dyDescent="0.2">
      <c r="A1538" s="130" t="s">
        <v>317</v>
      </c>
      <c r="D1538" s="126">
        <v>567057431.93999994</v>
      </c>
      <c r="E1538" s="126">
        <v>283528715.96999997</v>
      </c>
      <c r="F1538" s="126">
        <v>76747009.289999992</v>
      </c>
      <c r="G1538" s="126">
        <v>206781706.68000001</v>
      </c>
    </row>
    <row r="1539" spans="1:7" x14ac:dyDescent="0.2">
      <c r="A1539" s="130" t="s">
        <v>316</v>
      </c>
      <c r="D1539" s="126">
        <v>479117722.63</v>
      </c>
      <c r="E1539" s="126">
        <v>239558861.315</v>
      </c>
      <c r="F1539" s="126">
        <v>92647090.805000007</v>
      </c>
      <c r="G1539" s="126">
        <v>146911770.50999999</v>
      </c>
    </row>
    <row r="1540" spans="1:7" x14ac:dyDescent="0.2">
      <c r="A1540" s="130" t="s">
        <v>358</v>
      </c>
      <c r="D1540" s="126">
        <v>566696413.52999997</v>
      </c>
      <c r="E1540" s="126">
        <v>283348206.76499999</v>
      </c>
      <c r="F1540" s="126">
        <v>93018041.444999993</v>
      </c>
      <c r="G1540" s="126">
        <v>190330165.31999999</v>
      </c>
    </row>
    <row r="1541" spans="1:7" x14ac:dyDescent="0.2">
      <c r="A1541" s="130" t="s">
        <v>359</v>
      </c>
      <c r="D1541" s="126">
        <v>522663386.53999996</v>
      </c>
      <c r="E1541" s="126">
        <v>259757303.14499998</v>
      </c>
      <c r="F1541" s="126">
        <v>98643914.63499999</v>
      </c>
      <c r="G1541" s="126">
        <v>164262168.75999999</v>
      </c>
    </row>
    <row r="1542" spans="1:7" x14ac:dyDescent="0.2">
      <c r="A1542" s="130" t="s">
        <v>373</v>
      </c>
      <c r="D1542" s="126">
        <v>515839842.73000002</v>
      </c>
      <c r="E1542" s="126">
        <v>261474644.89159203</v>
      </c>
      <c r="F1542" s="126">
        <v>99348285.037256002</v>
      </c>
      <c r="G1542" s="126">
        <v>155016912.80115199</v>
      </c>
    </row>
    <row r="1543" spans="1:7" x14ac:dyDescent="0.2">
      <c r="A1543" s="130" t="s">
        <v>374</v>
      </c>
      <c r="D1543" s="126">
        <v>486803473.07999998</v>
      </c>
      <c r="E1543" s="126">
        <v>258091060.69022</v>
      </c>
      <c r="F1543" s="126">
        <v>92848804.706259996</v>
      </c>
      <c r="G1543" s="126">
        <v>135863607.68351999</v>
      </c>
    </row>
    <row r="1544" spans="1:7" x14ac:dyDescent="0.2">
      <c r="A1544" s="130" t="s">
        <v>418</v>
      </c>
      <c r="D1544" s="126">
        <v>497078788.39999998</v>
      </c>
      <c r="E1544" s="126">
        <v>264866834.7570979</v>
      </c>
      <c r="F1544" s="126">
        <v>93963560.525919214</v>
      </c>
      <c r="G1544" s="126">
        <v>138248393.11698288</v>
      </c>
    </row>
    <row r="1545" spans="1:7" x14ac:dyDescent="0.2">
      <c r="A1545" s="130" t="s">
        <v>419</v>
      </c>
      <c r="D1545" s="126">
        <v>568437642.03999996</v>
      </c>
      <c r="E1545" s="126">
        <v>303889773.15828001</v>
      </c>
      <c r="F1545" s="126">
        <v>103906272.58612561</v>
      </c>
      <c r="G1545" s="126">
        <v>160641596.29559439</v>
      </c>
    </row>
    <row r="1546" spans="1:7" x14ac:dyDescent="0.2">
      <c r="A1546" s="130" t="s">
        <v>475</v>
      </c>
      <c r="D1546" s="126">
        <v>576791342.64999998</v>
      </c>
      <c r="E1546" s="126">
        <v>294331190.88511223</v>
      </c>
      <c r="F1546" s="126">
        <v>111381840.64299983</v>
      </c>
      <c r="G1546" s="126">
        <v>171078311.12188798</v>
      </c>
    </row>
    <row r="1547" spans="1:7" x14ac:dyDescent="0.2">
      <c r="A1547" s="130" t="s">
        <v>21</v>
      </c>
    </row>
    <row r="1548" spans="1:7" x14ac:dyDescent="0.2">
      <c r="A1548" s="130" t="s">
        <v>476</v>
      </c>
      <c r="D1548" s="126">
        <v>609391346.49297619</v>
      </c>
      <c r="E1548" s="126">
        <v>307231609.86998218</v>
      </c>
      <c r="F1548" s="126">
        <v>115651808.99597912</v>
      </c>
      <c r="G1548" s="126">
        <v>186507927.62701491</v>
      </c>
    </row>
    <row r="1549" spans="1:7" x14ac:dyDescent="0.2">
      <c r="A1549" s="130" t="s">
        <v>502</v>
      </c>
      <c r="D1549" s="126">
        <v>636910208.34527445</v>
      </c>
      <c r="E1549" s="126">
        <v>319334799.44740409</v>
      </c>
      <c r="F1549" s="126">
        <v>124529994.32680161</v>
      </c>
      <c r="G1549" s="126">
        <v>193045414.57106876</v>
      </c>
    </row>
    <row r="1550" spans="1:7" x14ac:dyDescent="0.2">
      <c r="A1550" s="130" t="s">
        <v>503</v>
      </c>
      <c r="D1550" s="126">
        <v>635330341.6756072</v>
      </c>
      <c r="E1550" s="126">
        <v>318077717.06707335</v>
      </c>
      <c r="F1550" s="126">
        <v>127449866.88747843</v>
      </c>
      <c r="G1550" s="126">
        <v>189802757.72105545</v>
      </c>
    </row>
    <row r="1551" spans="1:7" x14ac:dyDescent="0.2">
      <c r="A1551" s="130" t="s">
        <v>526</v>
      </c>
      <c r="D1551" s="126">
        <v>640331044.16567683</v>
      </c>
      <c r="E1551" s="126">
        <v>320562470.08229607</v>
      </c>
      <c r="F1551" s="126">
        <v>129087527.89987151</v>
      </c>
      <c r="G1551" s="126">
        <v>190681046.18350929</v>
      </c>
    </row>
    <row r="1552" spans="1:7" x14ac:dyDescent="0.2">
      <c r="A1552" s="130" t="s">
        <v>527</v>
      </c>
      <c r="D1552" s="126">
        <v>645175681.66612029</v>
      </c>
      <c r="E1552" s="126">
        <v>322940569.60948265</v>
      </c>
      <c r="F1552" s="126">
        <v>130698617.18626809</v>
      </c>
      <c r="G1552" s="126">
        <v>191536494.87036955</v>
      </c>
    </row>
    <row r="1554" spans="1:8" ht="15.75" x14ac:dyDescent="0.25">
      <c r="A1554" s="127" t="s">
        <v>26</v>
      </c>
    </row>
    <row r="1555" spans="1:8" x14ac:dyDescent="0.2">
      <c r="A1555" s="130" t="s">
        <v>13</v>
      </c>
    </row>
    <row r="1556" spans="1:8" x14ac:dyDescent="0.2">
      <c r="A1556" s="130" t="s">
        <v>309</v>
      </c>
    </row>
    <row r="1557" spans="1:8" x14ac:dyDescent="0.2">
      <c r="A1557" s="130" t="s">
        <v>310</v>
      </c>
      <c r="D1557" s="134">
        <v>31260705</v>
      </c>
      <c r="E1557" s="134">
        <v>16996445.308499999</v>
      </c>
      <c r="F1557" s="134">
        <v>0</v>
      </c>
      <c r="G1557" s="134">
        <v>14264259.691500001</v>
      </c>
    </row>
    <row r="1558" spans="1:8" x14ac:dyDescent="0.2">
      <c r="A1558" s="130" t="s">
        <v>276</v>
      </c>
      <c r="D1558" s="126">
        <v>63088110.890000001</v>
      </c>
      <c r="E1558" s="126">
        <v>34080197.502778001</v>
      </c>
      <c r="F1558" s="126">
        <v>0</v>
      </c>
      <c r="G1558" s="126">
        <v>29007913.387221999</v>
      </c>
    </row>
    <row r="1559" spans="1:8" x14ac:dyDescent="0.2">
      <c r="A1559" s="130" t="s">
        <v>277</v>
      </c>
      <c r="D1559" s="126">
        <v>46902790.130000003</v>
      </c>
      <c r="E1559" s="126">
        <v>25177417.741784003</v>
      </c>
      <c r="F1559" s="126">
        <v>0</v>
      </c>
      <c r="G1559" s="126">
        <v>21725372.388216</v>
      </c>
    </row>
    <row r="1560" spans="1:8" x14ac:dyDescent="0.2">
      <c r="A1560" s="130" t="s">
        <v>278</v>
      </c>
      <c r="D1560" s="126">
        <v>57971127.119999997</v>
      </c>
      <c r="E1560" s="126">
        <v>30440638.850711998</v>
      </c>
      <c r="F1560" s="126">
        <v>0</v>
      </c>
      <c r="G1560" s="126">
        <v>27530488.269288</v>
      </c>
      <c r="H1560" s="134"/>
    </row>
    <row r="1561" spans="1:8" x14ac:dyDescent="0.2">
      <c r="A1561" s="130" t="s">
        <v>279</v>
      </c>
      <c r="D1561" s="136">
        <v>64111443.409999996</v>
      </c>
      <c r="E1561" s="126">
        <v>33119971.665605996</v>
      </c>
      <c r="F1561" s="126">
        <v>0</v>
      </c>
      <c r="G1561" s="126">
        <v>30991471.744394001</v>
      </c>
    </row>
    <row r="1562" spans="1:8" x14ac:dyDescent="0.2">
      <c r="A1562" s="130" t="s">
        <v>280</v>
      </c>
      <c r="D1562" s="126">
        <v>62934894.380000003</v>
      </c>
      <c r="E1562" s="126">
        <v>32405177.116262004</v>
      </c>
      <c r="F1562" s="126">
        <v>0</v>
      </c>
      <c r="G1562" s="126">
        <v>30529717.263737999</v>
      </c>
    </row>
    <row r="1563" spans="1:8" x14ac:dyDescent="0.2">
      <c r="A1563" s="130" t="s">
        <v>281</v>
      </c>
      <c r="D1563" s="126">
        <v>92309632.030000001</v>
      </c>
      <c r="E1563" s="126">
        <v>47262531.599360004</v>
      </c>
      <c r="F1563" s="126">
        <v>0</v>
      </c>
      <c r="G1563" s="126">
        <v>45047100.430639997</v>
      </c>
    </row>
    <row r="1564" spans="1:8" x14ac:dyDescent="0.2">
      <c r="A1564" s="130" t="s">
        <v>282</v>
      </c>
      <c r="D1564" s="126">
        <v>100117239.75999999</v>
      </c>
      <c r="E1564" s="126">
        <v>50338948.151327997</v>
      </c>
      <c r="F1564" s="126">
        <v>0</v>
      </c>
      <c r="G1564" s="126">
        <v>49778291.608671993</v>
      </c>
    </row>
    <row r="1565" spans="1:8" x14ac:dyDescent="0.2">
      <c r="A1565" s="130" t="s">
        <v>283</v>
      </c>
      <c r="D1565" s="126">
        <v>114084633.97999999</v>
      </c>
      <c r="E1565" s="126">
        <v>57042316.989999995</v>
      </c>
      <c r="F1565" s="126">
        <v>0</v>
      </c>
      <c r="G1565" s="126">
        <v>57042316.989999995</v>
      </c>
    </row>
    <row r="1566" spans="1:8" x14ac:dyDescent="0.2">
      <c r="A1566" s="130" t="s">
        <v>284</v>
      </c>
      <c r="D1566" s="126">
        <v>85179729.870000005</v>
      </c>
      <c r="E1566" s="126">
        <v>45102666.966164999</v>
      </c>
      <c r="F1566" s="126">
        <v>0</v>
      </c>
      <c r="G1566" s="126">
        <v>40077062.903835006</v>
      </c>
    </row>
    <row r="1567" spans="1:8" x14ac:dyDescent="0.2">
      <c r="A1567" s="130" t="s">
        <v>285</v>
      </c>
      <c r="D1567" s="126">
        <v>93411279.530000001</v>
      </c>
      <c r="E1567" s="126">
        <v>46705639.765000001</v>
      </c>
      <c r="F1567" s="126">
        <v>0</v>
      </c>
      <c r="G1567" s="126">
        <v>46705639.765000001</v>
      </c>
    </row>
    <row r="1568" spans="1:8" x14ac:dyDescent="0.2">
      <c r="A1568" s="130" t="s">
        <v>286</v>
      </c>
      <c r="D1568" s="126">
        <v>89966365.430000007</v>
      </c>
      <c r="E1568" s="126">
        <v>44983182.715000004</v>
      </c>
      <c r="F1568" s="126">
        <v>0</v>
      </c>
      <c r="G1568" s="126">
        <v>44983182.715000004</v>
      </c>
    </row>
    <row r="1569" spans="1:7" x14ac:dyDescent="0.2">
      <c r="A1569" s="130" t="s">
        <v>287</v>
      </c>
      <c r="D1569" s="126">
        <v>76688896.469999999</v>
      </c>
      <c r="E1569" s="126">
        <v>38344448.234999999</v>
      </c>
      <c r="F1569" s="126">
        <v>0</v>
      </c>
      <c r="G1569" s="126">
        <v>38344448.234999999</v>
      </c>
    </row>
    <row r="1570" spans="1:7" x14ac:dyDescent="0.2">
      <c r="A1570" s="130" t="s">
        <v>288</v>
      </c>
      <c r="D1570" s="126">
        <v>63080590.060000002</v>
      </c>
      <c r="E1570" s="126">
        <v>31540295.030000001</v>
      </c>
      <c r="F1570" s="126">
        <v>0</v>
      </c>
      <c r="G1570" s="126">
        <v>31540295.030000001</v>
      </c>
    </row>
    <row r="1571" spans="1:7" x14ac:dyDescent="0.2">
      <c r="A1571" s="130" t="s">
        <v>289</v>
      </c>
      <c r="D1571" s="126">
        <v>84379128.920000002</v>
      </c>
      <c r="E1571" s="126">
        <v>48287485.750135712</v>
      </c>
      <c r="F1571" s="126">
        <v>0</v>
      </c>
      <c r="G1571" s="126">
        <v>36091643.169864289</v>
      </c>
    </row>
    <row r="1572" spans="1:7" x14ac:dyDescent="0.2">
      <c r="A1572" s="130" t="s">
        <v>290</v>
      </c>
      <c r="D1572" s="126">
        <v>64916231</v>
      </c>
      <c r="E1572" s="126">
        <v>39913872.485493146</v>
      </c>
      <c r="F1572" s="126">
        <v>0</v>
      </c>
      <c r="G1572" s="126">
        <v>25002358.514506854</v>
      </c>
    </row>
    <row r="1573" spans="1:7" x14ac:dyDescent="0.2">
      <c r="A1573" s="130" t="s">
        <v>291</v>
      </c>
      <c r="D1573" s="126">
        <v>56047401.120000005</v>
      </c>
      <c r="E1573" s="126">
        <v>33549974.310432006</v>
      </c>
      <c r="F1573" s="126">
        <v>0</v>
      </c>
      <c r="G1573" s="126">
        <v>22497426.809567999</v>
      </c>
    </row>
    <row r="1574" spans="1:7" x14ac:dyDescent="0.2">
      <c r="A1574" s="130" t="s">
        <v>292</v>
      </c>
      <c r="D1574" s="126">
        <v>65606631.099999994</v>
      </c>
      <c r="E1574" s="126">
        <v>32803315.549999997</v>
      </c>
      <c r="F1574" s="126">
        <v>0</v>
      </c>
      <c r="G1574" s="126">
        <v>32803315.549999997</v>
      </c>
    </row>
    <row r="1575" spans="1:7" x14ac:dyDescent="0.2">
      <c r="A1575" s="130" t="s">
        <v>293</v>
      </c>
      <c r="D1575" s="126">
        <v>56019460.329999998</v>
      </c>
      <c r="E1575" s="126">
        <v>28009730.164999999</v>
      </c>
      <c r="F1575" s="126">
        <v>0</v>
      </c>
      <c r="G1575" s="126">
        <v>28009730.164999999</v>
      </c>
    </row>
    <row r="1576" spans="1:7" x14ac:dyDescent="0.2">
      <c r="A1576" s="130" t="s">
        <v>294</v>
      </c>
      <c r="D1576" s="126">
        <v>62892463.18</v>
      </c>
      <c r="E1576" s="126">
        <v>31446231.59</v>
      </c>
      <c r="F1576" s="126">
        <v>0</v>
      </c>
      <c r="G1576" s="126">
        <v>31446231.59</v>
      </c>
    </row>
    <row r="1577" spans="1:7" x14ac:dyDescent="0.2">
      <c r="A1577" s="130" t="s">
        <v>295</v>
      </c>
      <c r="D1577" s="126">
        <v>69896432.400000006</v>
      </c>
      <c r="E1577" s="126">
        <v>34948216.200000003</v>
      </c>
      <c r="F1577" s="126">
        <v>0</v>
      </c>
      <c r="G1577" s="126">
        <v>34948216.200000003</v>
      </c>
    </row>
    <row r="1578" spans="1:7" x14ac:dyDescent="0.2">
      <c r="A1578" s="130" t="s">
        <v>317</v>
      </c>
      <c r="D1578" s="126">
        <v>71045672.909999996</v>
      </c>
      <c r="E1578" s="126">
        <v>35522836.454999998</v>
      </c>
      <c r="F1578" s="126">
        <v>0</v>
      </c>
      <c r="G1578" s="126">
        <v>35522836.454999998</v>
      </c>
    </row>
    <row r="1579" spans="1:7" x14ac:dyDescent="0.2">
      <c r="A1579" s="130" t="s">
        <v>316</v>
      </c>
      <c r="D1579" s="126">
        <v>79441124.890000001</v>
      </c>
      <c r="E1579" s="126">
        <v>39720562.445</v>
      </c>
      <c r="F1579" s="126">
        <v>0</v>
      </c>
      <c r="G1579" s="126">
        <v>39720562.445</v>
      </c>
    </row>
    <row r="1580" spans="1:7" x14ac:dyDescent="0.2">
      <c r="A1580" s="130" t="s">
        <v>358</v>
      </c>
      <c r="D1580" s="126">
        <v>81351417.179999992</v>
      </c>
      <c r="E1580" s="126">
        <v>40675708.589999996</v>
      </c>
      <c r="F1580" s="126">
        <v>0</v>
      </c>
      <c r="G1580" s="126">
        <v>40675708.589999996</v>
      </c>
    </row>
    <row r="1581" spans="1:7" x14ac:dyDescent="0.2">
      <c r="A1581" s="130" t="s">
        <v>359</v>
      </c>
      <c r="D1581" s="126">
        <v>83629068.189999998</v>
      </c>
      <c r="E1581" s="126">
        <v>41814534.094999999</v>
      </c>
      <c r="F1581" s="126">
        <v>0</v>
      </c>
      <c r="G1581" s="126">
        <v>41814534.094999999</v>
      </c>
    </row>
    <row r="1582" spans="1:7" x14ac:dyDescent="0.2">
      <c r="A1582" s="130" t="s">
        <v>373</v>
      </c>
      <c r="D1582" s="126">
        <v>85431493.129999995</v>
      </c>
      <c r="E1582" s="126">
        <v>44834447.594623998</v>
      </c>
      <c r="F1582" s="126">
        <v>0</v>
      </c>
      <c r="G1582" s="126">
        <v>40597045.535375997</v>
      </c>
    </row>
    <row r="1583" spans="1:7" x14ac:dyDescent="0.2">
      <c r="A1583" s="130" t="s">
        <v>374</v>
      </c>
      <c r="D1583" s="126">
        <v>92825083.049999997</v>
      </c>
      <c r="E1583" s="126">
        <v>52167696.674100004</v>
      </c>
      <c r="F1583" s="126">
        <v>0</v>
      </c>
      <c r="G1583" s="126">
        <v>40657386.375899993</v>
      </c>
    </row>
    <row r="1584" spans="1:7" x14ac:dyDescent="0.2">
      <c r="A1584" s="130" t="s">
        <v>418</v>
      </c>
      <c r="D1584" s="126">
        <v>86420021.099999994</v>
      </c>
      <c r="E1584" s="126">
        <v>48818261.152690202</v>
      </c>
      <c r="F1584" s="126">
        <v>0</v>
      </c>
      <c r="G1584" s="126">
        <v>37601759.947309792</v>
      </c>
    </row>
    <row r="1585" spans="1:7" x14ac:dyDescent="0.2">
      <c r="A1585" s="130" t="s">
        <v>419</v>
      </c>
      <c r="D1585" s="126">
        <v>90780770.650000006</v>
      </c>
      <c r="E1585" s="126">
        <v>51530374.448557854</v>
      </c>
      <c r="F1585" s="126">
        <v>0</v>
      </c>
      <c r="G1585" s="126">
        <v>39250396.201442152</v>
      </c>
    </row>
    <row r="1586" spans="1:7" x14ac:dyDescent="0.2">
      <c r="A1586" s="130" t="s">
        <v>475</v>
      </c>
      <c r="D1586" s="126">
        <v>89342903.069999993</v>
      </c>
      <c r="E1586" s="126">
        <v>46907346.026589297</v>
      </c>
      <c r="F1586" s="126">
        <v>0</v>
      </c>
      <c r="G1586" s="126">
        <v>42435557.043410696</v>
      </c>
    </row>
    <row r="1587" spans="1:7" x14ac:dyDescent="0.2">
      <c r="A1587" s="130" t="s">
        <v>21</v>
      </c>
    </row>
    <row r="1588" spans="1:7" x14ac:dyDescent="0.2">
      <c r="A1588" s="130" t="s">
        <v>476</v>
      </c>
      <c r="D1588" s="126">
        <v>91919500.168952405</v>
      </c>
      <c r="E1588" s="126">
        <v>47136429.990039006</v>
      </c>
      <c r="F1588" s="126">
        <v>0</v>
      </c>
      <c r="G1588" s="126">
        <v>44783070.1789134</v>
      </c>
    </row>
    <row r="1589" spans="1:7" x14ac:dyDescent="0.2">
      <c r="A1589" s="130" t="s">
        <v>502</v>
      </c>
      <c r="D1589" s="126">
        <v>94697222.514977828</v>
      </c>
      <c r="E1589" s="126">
        <v>48153052.799086958</v>
      </c>
      <c r="F1589" s="126">
        <v>0</v>
      </c>
      <c r="G1589" s="126">
        <v>46544169.715890869</v>
      </c>
    </row>
    <row r="1590" spans="1:7" x14ac:dyDescent="0.2">
      <c r="A1590" s="130" t="s">
        <v>503</v>
      </c>
      <c r="D1590" s="126">
        <v>92676852.220097408</v>
      </c>
      <c r="E1590" s="126">
        <v>46968628.705145366</v>
      </c>
      <c r="F1590" s="126">
        <v>0</v>
      </c>
      <c r="G1590" s="126">
        <v>45708223.514952041</v>
      </c>
    </row>
    <row r="1591" spans="1:7" x14ac:dyDescent="0.2">
      <c r="A1591" s="130" t="s">
        <v>526</v>
      </c>
      <c r="D1591" s="126">
        <v>93134261.806351334</v>
      </c>
      <c r="E1591" s="126">
        <v>47200443.88345886</v>
      </c>
      <c r="F1591" s="126">
        <v>0</v>
      </c>
      <c r="G1591" s="126">
        <v>45933817.922892474</v>
      </c>
    </row>
    <row r="1592" spans="1:7" x14ac:dyDescent="0.2">
      <c r="A1592" s="130" t="s">
        <v>527</v>
      </c>
      <c r="D1592" s="126">
        <v>93599490.888197079</v>
      </c>
      <c r="E1592" s="126">
        <v>47436221.982138284</v>
      </c>
      <c r="F1592" s="126">
        <v>0</v>
      </c>
      <c r="G1592" s="126">
        <v>46163268.906058796</v>
      </c>
    </row>
    <row r="1593" spans="1:7" x14ac:dyDescent="0.2">
      <c r="A1593" s="130"/>
    </row>
    <row r="1594" spans="1:7" x14ac:dyDescent="0.2">
      <c r="A1594" s="141" t="s">
        <v>439</v>
      </c>
    </row>
    <row r="1595" spans="1:7" x14ac:dyDescent="0.2">
      <c r="A1595" s="141" t="s">
        <v>440</v>
      </c>
    </row>
    <row r="1597" spans="1:7" x14ac:dyDescent="0.2">
      <c r="A1597" s="125" t="s">
        <v>8</v>
      </c>
      <c r="B1597" s="125"/>
      <c r="C1597" s="125"/>
      <c r="D1597" s="125"/>
      <c r="E1597" s="125"/>
      <c r="F1597" s="125"/>
      <c r="G1597" s="125"/>
    </row>
    <row r="1598" spans="1:7" x14ac:dyDescent="0.2">
      <c r="A1598" s="125" t="s">
        <v>1</v>
      </c>
      <c r="B1598" s="125"/>
      <c r="C1598" s="125"/>
      <c r="D1598" s="125"/>
      <c r="E1598" s="125"/>
      <c r="F1598" s="125"/>
      <c r="G1598" s="125"/>
    </row>
    <row r="1599" spans="1:7" x14ac:dyDescent="0.2">
      <c r="A1599" s="125" t="s">
        <v>24</v>
      </c>
      <c r="B1599" s="125"/>
      <c r="C1599" s="125"/>
      <c r="D1599" s="125"/>
      <c r="E1599" s="125"/>
      <c r="F1599" s="125"/>
      <c r="G1599" s="125"/>
    </row>
    <row r="1600" spans="1:7" ht="15.75" x14ac:dyDescent="0.25">
      <c r="A1600" s="123" t="s">
        <v>441</v>
      </c>
      <c r="B1600" s="125"/>
      <c r="C1600" s="125"/>
      <c r="D1600" s="125"/>
      <c r="E1600" s="125"/>
      <c r="F1600" s="125"/>
      <c r="G1600" s="125"/>
    </row>
    <row r="1601" spans="1:7" x14ac:dyDescent="0.2">
      <c r="A1601" s="130"/>
    </row>
    <row r="1602" spans="1:7" x14ac:dyDescent="0.2">
      <c r="A1602" s="130"/>
      <c r="D1602" s="131" t="s">
        <v>88</v>
      </c>
    </row>
    <row r="1603" spans="1:7" x14ac:dyDescent="0.2">
      <c r="A1603" s="126" t="s">
        <v>2</v>
      </c>
      <c r="C1603" s="138"/>
      <c r="D1603" s="131" t="s">
        <v>108</v>
      </c>
      <c r="E1603" s="130" t="s">
        <v>157</v>
      </c>
      <c r="F1603" s="131" t="s">
        <v>94</v>
      </c>
      <c r="G1603" s="130" t="s">
        <v>159</v>
      </c>
    </row>
    <row r="1604" spans="1:7" x14ac:dyDescent="0.2">
      <c r="A1604" s="126" t="s">
        <v>3</v>
      </c>
      <c r="C1604" s="138"/>
      <c r="D1604" s="131" t="s">
        <v>121</v>
      </c>
      <c r="E1604" s="130" t="s">
        <v>95</v>
      </c>
      <c r="F1604" s="131" t="s">
        <v>95</v>
      </c>
      <c r="G1604" s="130" t="s">
        <v>95</v>
      </c>
    </row>
    <row r="1605" spans="1:7" x14ac:dyDescent="0.2">
      <c r="A1605" s="126" t="s">
        <v>11</v>
      </c>
      <c r="C1605" s="138"/>
      <c r="D1605" s="131" t="s">
        <v>120</v>
      </c>
      <c r="E1605" s="130" t="s">
        <v>158</v>
      </c>
      <c r="F1605" s="131" t="s">
        <v>165</v>
      </c>
      <c r="G1605" s="130" t="s">
        <v>11</v>
      </c>
    </row>
    <row r="1606" spans="1:7" ht="15.75" x14ac:dyDescent="0.25">
      <c r="A1606" s="127" t="s">
        <v>27</v>
      </c>
    </row>
    <row r="1607" spans="1:7" x14ac:dyDescent="0.2">
      <c r="A1607" s="130" t="s">
        <v>13</v>
      </c>
    </row>
    <row r="1608" spans="1:7" x14ac:dyDescent="0.2">
      <c r="A1608" s="130" t="s">
        <v>282</v>
      </c>
    </row>
    <row r="1609" spans="1:7" x14ac:dyDescent="0.2">
      <c r="A1609" s="130" t="s">
        <v>283</v>
      </c>
      <c r="D1609" s="134">
        <v>9492079.8399999999</v>
      </c>
      <c r="E1609" s="134">
        <v>4746039.92</v>
      </c>
      <c r="F1609" s="134">
        <v>0</v>
      </c>
      <c r="G1609" s="134">
        <v>4746039.92</v>
      </c>
    </row>
    <row r="1610" spans="1:7" x14ac:dyDescent="0.2">
      <c r="A1610" s="130" t="s">
        <v>284</v>
      </c>
      <c r="D1610" s="126">
        <v>4007935.09</v>
      </c>
      <c r="E1610" s="126">
        <v>2122201.6301549999</v>
      </c>
      <c r="F1610" s="126">
        <v>0</v>
      </c>
      <c r="G1610" s="126">
        <v>1885733.4598449999</v>
      </c>
    </row>
    <row r="1611" spans="1:7" x14ac:dyDescent="0.2">
      <c r="A1611" s="130" t="s">
        <v>285</v>
      </c>
      <c r="D1611" s="126">
        <v>8197088.3499999996</v>
      </c>
      <c r="E1611" s="126">
        <v>4098544.1749999998</v>
      </c>
      <c r="F1611" s="126">
        <v>0</v>
      </c>
      <c r="G1611" s="126">
        <v>4098544.1749999998</v>
      </c>
    </row>
    <row r="1612" spans="1:7" x14ac:dyDescent="0.2">
      <c r="A1612" s="130" t="s">
        <v>286</v>
      </c>
      <c r="D1612" s="126">
        <v>11365104.17</v>
      </c>
      <c r="E1612" s="126">
        <v>5682552.085</v>
      </c>
      <c r="F1612" s="126">
        <v>0</v>
      </c>
      <c r="G1612" s="126">
        <v>5682552.085</v>
      </c>
    </row>
    <row r="1613" spans="1:7" x14ac:dyDescent="0.2">
      <c r="A1613" s="130" t="s">
        <v>287</v>
      </c>
      <c r="D1613" s="126">
        <v>9266308.3300000001</v>
      </c>
      <c r="E1613" s="126">
        <v>4633154.165</v>
      </c>
      <c r="F1613" s="126">
        <v>0</v>
      </c>
      <c r="G1613" s="126">
        <v>4633154.165</v>
      </c>
    </row>
    <row r="1614" spans="1:7" x14ac:dyDescent="0.2">
      <c r="A1614" s="130" t="s">
        <v>288</v>
      </c>
      <c r="D1614" s="126">
        <v>9105597.5700000003</v>
      </c>
      <c r="E1614" s="126">
        <v>4552798.7850000001</v>
      </c>
      <c r="F1614" s="126">
        <v>0</v>
      </c>
      <c r="G1614" s="126">
        <v>4552798.7850000001</v>
      </c>
    </row>
    <row r="1615" spans="1:7" x14ac:dyDescent="0.2">
      <c r="A1615" s="130" t="s">
        <v>289</v>
      </c>
      <c r="D1615" s="126">
        <v>9428932.3399999999</v>
      </c>
      <c r="E1615" s="126">
        <v>5395877.4146437794</v>
      </c>
      <c r="F1615" s="126">
        <v>0</v>
      </c>
      <c r="G1615" s="126">
        <v>4033054.9253562205</v>
      </c>
    </row>
    <row r="1616" spans="1:7" x14ac:dyDescent="0.2">
      <c r="A1616" s="130" t="s">
        <v>290</v>
      </c>
      <c r="D1616" s="126">
        <v>9279927.6400000006</v>
      </c>
      <c r="E1616" s="126">
        <v>5705781.7866469072</v>
      </c>
      <c r="F1616" s="126">
        <v>0</v>
      </c>
      <c r="G1616" s="126">
        <v>3574145.8533530934</v>
      </c>
    </row>
    <row r="1617" spans="1:7" x14ac:dyDescent="0.2">
      <c r="A1617" s="130" t="s">
        <v>291</v>
      </c>
      <c r="D1617" s="126">
        <v>8471726.0099999998</v>
      </c>
      <c r="E1617" s="126">
        <v>5071175.1895859996</v>
      </c>
      <c r="F1617" s="126">
        <v>0</v>
      </c>
      <c r="G1617" s="126">
        <v>3400550.8204140002</v>
      </c>
    </row>
    <row r="1618" spans="1:7" x14ac:dyDescent="0.2">
      <c r="A1618" s="130" t="s">
        <v>292</v>
      </c>
      <c r="D1618" s="126">
        <v>9585509.9299999997</v>
      </c>
      <c r="E1618" s="126">
        <v>4792754.9649999999</v>
      </c>
      <c r="F1618" s="126">
        <v>0</v>
      </c>
      <c r="G1618" s="126">
        <v>4792754.9649999999</v>
      </c>
    </row>
    <row r="1619" spans="1:7" x14ac:dyDescent="0.2">
      <c r="A1619" s="130" t="s">
        <v>293</v>
      </c>
      <c r="D1619" s="126">
        <v>9822470.8100000005</v>
      </c>
      <c r="E1619" s="126">
        <v>4911235.4050000003</v>
      </c>
      <c r="F1619" s="126">
        <v>0</v>
      </c>
      <c r="G1619" s="126">
        <v>4911235.4050000003</v>
      </c>
    </row>
    <row r="1620" spans="1:7" x14ac:dyDescent="0.2">
      <c r="A1620" s="130" t="s">
        <v>294</v>
      </c>
      <c r="D1620" s="126">
        <v>10112845.34</v>
      </c>
      <c r="E1620" s="126">
        <v>5056422.67</v>
      </c>
      <c r="F1620" s="126">
        <v>0</v>
      </c>
      <c r="G1620" s="126">
        <v>5056422.67</v>
      </c>
    </row>
    <row r="1621" spans="1:7" x14ac:dyDescent="0.2">
      <c r="A1621" s="130" t="s">
        <v>295</v>
      </c>
      <c r="D1621" s="126">
        <v>11072214.67</v>
      </c>
      <c r="E1621" s="126">
        <v>5536107.335</v>
      </c>
      <c r="F1621" s="126">
        <v>0</v>
      </c>
      <c r="G1621" s="126">
        <v>5536107.335</v>
      </c>
    </row>
    <row r="1622" spans="1:7" x14ac:dyDescent="0.2">
      <c r="A1622" s="130" t="s">
        <v>317</v>
      </c>
      <c r="D1622" s="126">
        <v>10144618.359999999</v>
      </c>
      <c r="E1622" s="126">
        <v>5072309.18</v>
      </c>
      <c r="F1622" s="126">
        <v>0</v>
      </c>
      <c r="G1622" s="126">
        <v>5072309.18</v>
      </c>
    </row>
    <row r="1623" spans="1:7" x14ac:dyDescent="0.2">
      <c r="A1623" s="130" t="s">
        <v>316</v>
      </c>
      <c r="D1623" s="126">
        <v>9470739.9700000007</v>
      </c>
      <c r="E1623" s="126">
        <v>4735369.9850000003</v>
      </c>
      <c r="F1623" s="126">
        <v>0</v>
      </c>
      <c r="G1623" s="126">
        <v>4735369.9850000003</v>
      </c>
    </row>
    <row r="1624" spans="1:7" x14ac:dyDescent="0.2">
      <c r="A1624" s="130" t="s">
        <v>358</v>
      </c>
      <c r="D1624" s="126">
        <v>10785219.24</v>
      </c>
      <c r="E1624" s="126">
        <v>5392609.6200000001</v>
      </c>
      <c r="F1624" s="126">
        <v>0</v>
      </c>
      <c r="G1624" s="126">
        <v>5392609.6200000001</v>
      </c>
    </row>
    <row r="1625" spans="1:7" x14ac:dyDescent="0.2">
      <c r="A1625" s="130" t="s">
        <v>359</v>
      </c>
      <c r="D1625" s="126">
        <v>10680740.859999999</v>
      </c>
      <c r="E1625" s="126">
        <v>5340370.43</v>
      </c>
      <c r="F1625" s="126">
        <v>0</v>
      </c>
      <c r="G1625" s="126">
        <v>5340370.43</v>
      </c>
    </row>
    <row r="1626" spans="1:7" x14ac:dyDescent="0.2">
      <c r="A1626" s="130" t="s">
        <v>373</v>
      </c>
      <c r="D1626" s="126">
        <v>10096428.09</v>
      </c>
      <c r="E1626" s="126">
        <v>5298605.4616320003</v>
      </c>
      <c r="F1626" s="126">
        <v>0</v>
      </c>
      <c r="G1626" s="126">
        <v>4797822.6283679996</v>
      </c>
    </row>
    <row r="1627" spans="1:7" x14ac:dyDescent="0.2">
      <c r="A1627" s="130" t="s">
        <v>374</v>
      </c>
      <c r="D1627" s="126">
        <v>9365591.0899999999</v>
      </c>
      <c r="E1627" s="126">
        <v>5263462.1925800005</v>
      </c>
      <c r="F1627" s="126">
        <v>0</v>
      </c>
      <c r="G1627" s="126">
        <v>4102128.8974199994</v>
      </c>
    </row>
    <row r="1628" spans="1:7" x14ac:dyDescent="0.2">
      <c r="A1628" s="130" t="s">
        <v>418</v>
      </c>
      <c r="D1628" s="126">
        <v>8216091.3300000001</v>
      </c>
      <c r="E1628" s="126">
        <v>4641231.1302050101</v>
      </c>
      <c r="F1628" s="126">
        <v>0</v>
      </c>
      <c r="G1628" s="126">
        <v>3574860.19979499</v>
      </c>
    </row>
    <row r="1629" spans="1:7" x14ac:dyDescent="0.2">
      <c r="A1629" s="130" t="s">
        <v>419</v>
      </c>
      <c r="D1629" s="126">
        <v>8907163.3599999994</v>
      </c>
      <c r="E1629" s="126">
        <v>5056020.7842350444</v>
      </c>
      <c r="F1629" s="126">
        <v>0</v>
      </c>
      <c r="G1629" s="126">
        <v>3851142.575764955</v>
      </c>
    </row>
    <row r="1630" spans="1:7" x14ac:dyDescent="0.2">
      <c r="A1630" s="130" t="s">
        <v>475</v>
      </c>
      <c r="D1630" s="126">
        <v>10413068.08</v>
      </c>
      <c r="E1630" s="126">
        <v>5467131.3651437173</v>
      </c>
      <c r="F1630" s="126">
        <v>0</v>
      </c>
      <c r="G1630" s="126">
        <v>4945936.7148562828</v>
      </c>
    </row>
    <row r="1631" spans="1:7" x14ac:dyDescent="0.2">
      <c r="A1631" s="130" t="s">
        <v>21</v>
      </c>
    </row>
    <row r="1632" spans="1:7" x14ac:dyDescent="0.2">
      <c r="A1632" s="130" t="s">
        <v>476</v>
      </c>
      <c r="D1632" s="126">
        <v>10840716.402791996</v>
      </c>
      <c r="E1632" s="126">
        <v>5559132.3802114194</v>
      </c>
      <c r="F1632" s="126">
        <v>0</v>
      </c>
      <c r="G1632" s="126">
        <v>5281584.0225805761</v>
      </c>
    </row>
    <row r="1633" spans="1:7" x14ac:dyDescent="0.2">
      <c r="A1633" s="130" t="s">
        <v>502</v>
      </c>
      <c r="D1633" s="126">
        <v>10616437.941959137</v>
      </c>
      <c r="E1633" s="126">
        <v>5398404.337323959</v>
      </c>
      <c r="F1633" s="126">
        <v>0</v>
      </c>
      <c r="G1633" s="126">
        <v>5218033.6046351781</v>
      </c>
    </row>
    <row r="1634" spans="1:7" x14ac:dyDescent="0.2">
      <c r="A1634" s="130" t="s">
        <v>503</v>
      </c>
      <c r="D1634" s="126">
        <v>10264861.019845875</v>
      </c>
      <c r="E1634" s="126">
        <v>5202231.5648578899</v>
      </c>
      <c r="F1634" s="126">
        <v>0</v>
      </c>
      <c r="G1634" s="126">
        <v>5062629.4549879851</v>
      </c>
    </row>
    <row r="1635" spans="1:7" x14ac:dyDescent="0.2">
      <c r="A1635" s="130" t="s">
        <v>526</v>
      </c>
      <c r="D1635" s="126">
        <v>10314174.538780073</v>
      </c>
      <c r="E1635" s="126">
        <v>5227223.6562537411</v>
      </c>
      <c r="F1635" s="126">
        <v>0</v>
      </c>
      <c r="G1635" s="126">
        <v>5086950.8825263316</v>
      </c>
    </row>
    <row r="1636" spans="1:7" x14ac:dyDescent="0.2">
      <c r="A1636" s="130" t="s">
        <v>527</v>
      </c>
      <c r="D1636" s="126">
        <v>10365419.935724951</v>
      </c>
      <c r="E1636" s="126">
        <v>5253194.8234254057</v>
      </c>
      <c r="F1636" s="126">
        <v>0</v>
      </c>
      <c r="G1636" s="126">
        <v>5112225.1122995457</v>
      </c>
    </row>
    <row r="1638" spans="1:7" ht="15.75" x14ac:dyDescent="0.25">
      <c r="A1638" s="127" t="s">
        <v>28</v>
      </c>
    </row>
    <row r="1639" spans="1:7" x14ac:dyDescent="0.2">
      <c r="A1639" s="130" t="s">
        <v>13</v>
      </c>
    </row>
    <row r="1640" spans="1:7" x14ac:dyDescent="0.2">
      <c r="A1640" s="130" t="s">
        <v>280</v>
      </c>
      <c r="D1640" s="134">
        <v>7201981</v>
      </c>
      <c r="E1640" s="134">
        <v>3708300.0169000002</v>
      </c>
      <c r="F1640" s="134">
        <v>0</v>
      </c>
      <c r="G1640" s="134">
        <v>3493680.9830999998</v>
      </c>
    </row>
    <row r="1641" spans="1:7" x14ac:dyDescent="0.2">
      <c r="A1641" s="130" t="s">
        <v>281</v>
      </c>
      <c r="D1641" s="126">
        <v>50055436.760000005</v>
      </c>
      <c r="E1641" s="126">
        <v>25628383.621120002</v>
      </c>
      <c r="F1641" s="126">
        <v>0</v>
      </c>
      <c r="G1641" s="126">
        <v>24427053.138880003</v>
      </c>
    </row>
    <row r="1642" spans="1:7" x14ac:dyDescent="0.2">
      <c r="A1642" s="130" t="s">
        <v>282</v>
      </c>
      <c r="D1642" s="126">
        <v>50631208.039999999</v>
      </c>
      <c r="E1642" s="126">
        <v>25457371.402511999</v>
      </c>
      <c r="F1642" s="126">
        <v>0</v>
      </c>
      <c r="G1642" s="126">
        <v>25173836.637488</v>
      </c>
    </row>
    <row r="1643" spans="1:7" x14ac:dyDescent="0.2">
      <c r="A1643" s="130" t="s">
        <v>283</v>
      </c>
      <c r="D1643" s="126">
        <v>59126518.469999999</v>
      </c>
      <c r="E1643" s="126">
        <v>29563259.234999999</v>
      </c>
      <c r="F1643" s="126">
        <v>0</v>
      </c>
      <c r="G1643" s="126">
        <v>29563259.234999999</v>
      </c>
    </row>
    <row r="1644" spans="1:7" x14ac:dyDescent="0.2">
      <c r="A1644" s="130" t="s">
        <v>284</v>
      </c>
      <c r="D1644" s="126">
        <v>58117373.510000005</v>
      </c>
      <c r="E1644" s="126">
        <v>30773149.273545001</v>
      </c>
      <c r="F1644" s="126">
        <v>0</v>
      </c>
      <c r="G1644" s="126">
        <v>27344224.236455005</v>
      </c>
    </row>
    <row r="1645" spans="1:7" x14ac:dyDescent="0.2">
      <c r="A1645" s="130" t="s">
        <v>285</v>
      </c>
      <c r="D1645" s="126">
        <v>67560170.909999996</v>
      </c>
      <c r="E1645" s="126">
        <v>33780085.454999998</v>
      </c>
      <c r="F1645" s="126">
        <v>0</v>
      </c>
      <c r="G1645" s="126">
        <v>33780085.454999998</v>
      </c>
    </row>
    <row r="1646" spans="1:7" x14ac:dyDescent="0.2">
      <c r="A1646" s="130" t="s">
        <v>286</v>
      </c>
      <c r="D1646" s="126">
        <v>64219910.210000001</v>
      </c>
      <c r="E1646" s="126">
        <v>32109955.105</v>
      </c>
      <c r="F1646" s="126">
        <v>0</v>
      </c>
      <c r="G1646" s="126">
        <v>32109955.105</v>
      </c>
    </row>
    <row r="1647" spans="1:7" x14ac:dyDescent="0.2">
      <c r="A1647" s="130" t="s">
        <v>287</v>
      </c>
      <c r="D1647" s="126">
        <v>62047233.450000003</v>
      </c>
      <c r="E1647" s="126">
        <v>31023616.725000001</v>
      </c>
      <c r="F1647" s="126">
        <v>0</v>
      </c>
      <c r="G1647" s="126">
        <v>31023616.725000001</v>
      </c>
    </row>
    <row r="1648" spans="1:7" x14ac:dyDescent="0.2">
      <c r="A1648" s="130" t="s">
        <v>288</v>
      </c>
      <c r="D1648" s="126">
        <v>61867210.68</v>
      </c>
      <c r="E1648" s="126">
        <v>30933605.34</v>
      </c>
      <c r="F1648" s="126">
        <v>0</v>
      </c>
      <c r="G1648" s="126">
        <v>30933605.34</v>
      </c>
    </row>
    <row r="1649" spans="1:7" x14ac:dyDescent="0.2">
      <c r="A1649" s="130" t="s">
        <v>289</v>
      </c>
      <c r="D1649" s="126">
        <v>75535420.599999994</v>
      </c>
      <c r="E1649" s="126">
        <v>43226513.387109362</v>
      </c>
      <c r="F1649" s="126">
        <v>0</v>
      </c>
      <c r="G1649" s="126">
        <v>32308907.212890632</v>
      </c>
    </row>
    <row r="1650" spans="1:7" x14ac:dyDescent="0.2">
      <c r="A1650" s="130" t="s">
        <v>290</v>
      </c>
      <c r="D1650" s="126">
        <v>62480339.329999998</v>
      </c>
      <c r="E1650" s="126">
        <v>38416159.694606453</v>
      </c>
      <c r="F1650" s="126">
        <v>0</v>
      </c>
      <c r="G1650" s="126">
        <v>24064179.635393545</v>
      </c>
    </row>
    <row r="1651" spans="1:7" x14ac:dyDescent="0.2">
      <c r="A1651" s="130" t="s">
        <v>291</v>
      </c>
      <c r="D1651" s="126">
        <v>61013808.339999996</v>
      </c>
      <c r="E1651" s="126">
        <v>36522865.672324002</v>
      </c>
      <c r="F1651" s="126">
        <v>0</v>
      </c>
      <c r="G1651" s="126">
        <v>24490942.667675994</v>
      </c>
    </row>
    <row r="1652" spans="1:7" x14ac:dyDescent="0.2">
      <c r="A1652" s="130" t="s">
        <v>292</v>
      </c>
      <c r="D1652" s="126">
        <v>59064299.229999997</v>
      </c>
      <c r="E1652" s="126">
        <v>29532149.614999998</v>
      </c>
      <c r="F1652" s="126">
        <v>0</v>
      </c>
      <c r="G1652" s="126">
        <v>29532149.614999998</v>
      </c>
    </row>
    <row r="1653" spans="1:7" x14ac:dyDescent="0.2">
      <c r="A1653" s="130" t="s">
        <v>293</v>
      </c>
      <c r="D1653" s="126">
        <v>54834805.969999999</v>
      </c>
      <c r="E1653" s="126">
        <v>27417402.984999999</v>
      </c>
      <c r="F1653" s="126">
        <v>0</v>
      </c>
      <c r="G1653" s="126">
        <v>27417402.984999999</v>
      </c>
    </row>
    <row r="1654" spans="1:7" x14ac:dyDescent="0.2">
      <c r="A1654" s="130" t="s">
        <v>294</v>
      </c>
      <c r="D1654" s="126">
        <v>51327262.719999999</v>
      </c>
      <c r="E1654" s="126">
        <v>25663631.359999999</v>
      </c>
      <c r="F1654" s="126">
        <v>0</v>
      </c>
      <c r="G1654" s="126">
        <v>25663631.359999999</v>
      </c>
    </row>
    <row r="1655" spans="1:7" x14ac:dyDescent="0.2">
      <c r="A1655" s="130" t="s">
        <v>295</v>
      </c>
      <c r="D1655" s="126">
        <v>53598037.190000005</v>
      </c>
      <c r="E1655" s="126">
        <v>26799018.595000003</v>
      </c>
      <c r="F1655" s="126">
        <v>0</v>
      </c>
      <c r="G1655" s="126">
        <v>26799018.595000003</v>
      </c>
    </row>
    <row r="1656" spans="1:7" x14ac:dyDescent="0.2">
      <c r="A1656" s="130" t="s">
        <v>317</v>
      </c>
      <c r="D1656" s="126">
        <v>49945810.039999999</v>
      </c>
      <c r="E1656" s="126">
        <v>24972905.02</v>
      </c>
      <c r="F1656" s="126">
        <v>0</v>
      </c>
      <c r="G1656" s="126">
        <v>24972905.02</v>
      </c>
    </row>
    <row r="1657" spans="1:7" x14ac:dyDescent="0.2">
      <c r="A1657" s="130" t="s">
        <v>316</v>
      </c>
      <c r="D1657" s="126">
        <v>51078804.890000001</v>
      </c>
      <c r="E1657" s="126">
        <v>25539402.445</v>
      </c>
      <c r="F1657" s="126">
        <v>0</v>
      </c>
      <c r="G1657" s="126">
        <v>25539402.445</v>
      </c>
    </row>
    <row r="1658" spans="1:7" x14ac:dyDescent="0.2">
      <c r="A1658" s="130" t="s">
        <v>358</v>
      </c>
      <c r="D1658" s="126">
        <v>52564120.980000004</v>
      </c>
      <c r="E1658" s="126">
        <v>26282060.490000002</v>
      </c>
      <c r="F1658" s="126">
        <v>0</v>
      </c>
      <c r="G1658" s="126">
        <v>26282060.490000002</v>
      </c>
    </row>
    <row r="1659" spans="1:7" x14ac:dyDescent="0.2">
      <c r="A1659" s="130" t="s">
        <v>359</v>
      </c>
      <c r="D1659" s="126">
        <v>52482599.890000001</v>
      </c>
      <c r="E1659" s="126">
        <v>26241299.945</v>
      </c>
      <c r="F1659" s="126">
        <v>0</v>
      </c>
      <c r="G1659" s="126">
        <v>26241299.945</v>
      </c>
    </row>
    <row r="1660" spans="1:7" x14ac:dyDescent="0.2">
      <c r="A1660" s="130" t="s">
        <v>373</v>
      </c>
      <c r="D1660" s="126">
        <v>48040323.090000004</v>
      </c>
      <c r="E1660" s="126">
        <v>25211561.557632003</v>
      </c>
      <c r="F1660" s="126">
        <v>0</v>
      </c>
      <c r="G1660" s="126">
        <v>22828761.532368001</v>
      </c>
    </row>
    <row r="1661" spans="1:7" x14ac:dyDescent="0.2">
      <c r="A1661" s="130" t="s">
        <v>374</v>
      </c>
      <c r="D1661" s="126">
        <v>50198722.589999996</v>
      </c>
      <c r="E1661" s="126">
        <v>28211682.09558</v>
      </c>
      <c r="F1661" s="126">
        <v>0</v>
      </c>
      <c r="G1661" s="126">
        <v>21987040.494419996</v>
      </c>
    </row>
    <row r="1662" spans="1:7" x14ac:dyDescent="0.2">
      <c r="A1662" s="130" t="s">
        <v>418</v>
      </c>
      <c r="D1662" s="126">
        <v>44716557.100000001</v>
      </c>
      <c r="E1662" s="126">
        <v>25260171.596474919</v>
      </c>
      <c r="F1662" s="126">
        <v>0</v>
      </c>
      <c r="G1662" s="126">
        <v>19456385.503525082</v>
      </c>
    </row>
    <row r="1663" spans="1:7" x14ac:dyDescent="0.2">
      <c r="A1663" s="130" t="s">
        <v>419</v>
      </c>
      <c r="D1663" s="126">
        <v>42179685.759999998</v>
      </c>
      <c r="E1663" s="126">
        <v>23942680.655523863</v>
      </c>
      <c r="F1663" s="126">
        <v>0</v>
      </c>
      <c r="G1663" s="126">
        <v>18237005.104476135</v>
      </c>
    </row>
    <row r="1664" spans="1:7" x14ac:dyDescent="0.2">
      <c r="A1664" s="130" t="s">
        <v>475</v>
      </c>
      <c r="D1664" s="126">
        <v>45844643.07</v>
      </c>
      <c r="E1664" s="126">
        <v>24069629.059009816</v>
      </c>
      <c r="F1664" s="126">
        <v>0</v>
      </c>
      <c r="G1664" s="126">
        <v>21775014.010990184</v>
      </c>
    </row>
    <row r="1665" spans="1:7" x14ac:dyDescent="0.2">
      <c r="A1665" s="130" t="s">
        <v>21</v>
      </c>
    </row>
    <row r="1666" spans="1:7" x14ac:dyDescent="0.2">
      <c r="A1666" s="130" t="s">
        <v>476</v>
      </c>
      <c r="D1666" s="126">
        <v>51134897.11326848</v>
      </c>
      <c r="E1666" s="126">
        <v>26222036.601560615</v>
      </c>
      <c r="F1666" s="126">
        <v>0</v>
      </c>
      <c r="G1666" s="126">
        <v>24912860.511707865</v>
      </c>
    </row>
    <row r="1667" spans="1:7" x14ac:dyDescent="0.2">
      <c r="A1667" s="130" t="s">
        <v>502</v>
      </c>
      <c r="D1667" s="126">
        <v>52785016.298047222</v>
      </c>
      <c r="E1667" s="126">
        <v>26840910.528273571</v>
      </c>
      <c r="F1667" s="126">
        <v>0</v>
      </c>
      <c r="G1667" s="126">
        <v>25944105.769773651</v>
      </c>
    </row>
    <row r="1668" spans="1:7" x14ac:dyDescent="0.2">
      <c r="A1668" s="130" t="s">
        <v>503</v>
      </c>
      <c r="D1668" s="126">
        <v>50845636.015914112</v>
      </c>
      <c r="E1668" s="126">
        <v>25768568.332865272</v>
      </c>
      <c r="F1668" s="126">
        <v>0</v>
      </c>
      <c r="G1668" s="126">
        <v>25077067.683048841</v>
      </c>
    </row>
    <row r="1669" spans="1:7" x14ac:dyDescent="0.2">
      <c r="A1669" s="130" t="s">
        <v>526</v>
      </c>
      <c r="D1669" s="126">
        <v>50794548.834608324</v>
      </c>
      <c r="E1669" s="126">
        <v>25742677.349379499</v>
      </c>
      <c r="F1669" s="126">
        <v>0</v>
      </c>
      <c r="G1669" s="126">
        <v>25051871.485228825</v>
      </c>
    </row>
    <row r="1670" spans="1:7" x14ac:dyDescent="0.2">
      <c r="A1670" s="130" t="s">
        <v>527</v>
      </c>
      <c r="D1670" s="126">
        <v>50782940.19838196</v>
      </c>
      <c r="E1670" s="126">
        <v>25736794.092539977</v>
      </c>
      <c r="F1670" s="126">
        <v>0</v>
      </c>
      <c r="G1670" s="126">
        <v>25046146.105841983</v>
      </c>
    </row>
    <row r="1671" spans="1:7" ht="15.95" customHeight="1" x14ac:dyDescent="0.2">
      <c r="A1671" s="130"/>
    </row>
    <row r="1672" spans="1:7" ht="15.75" x14ac:dyDescent="0.25">
      <c r="A1672" s="127" t="s">
        <v>29</v>
      </c>
    </row>
    <row r="1673" spans="1:7" x14ac:dyDescent="0.2">
      <c r="A1673" s="130" t="s">
        <v>13</v>
      </c>
    </row>
    <row r="1674" spans="1:7" x14ac:dyDescent="0.2">
      <c r="A1674" s="130" t="s">
        <v>280</v>
      </c>
      <c r="D1674" s="134"/>
      <c r="E1674" s="134"/>
      <c r="F1674" s="134"/>
    </row>
    <row r="1675" spans="1:7" x14ac:dyDescent="0.2">
      <c r="A1675" s="130" t="s">
        <v>281</v>
      </c>
    </row>
    <row r="1676" spans="1:7" x14ac:dyDescent="0.2">
      <c r="A1676" s="130" t="s">
        <v>282</v>
      </c>
      <c r="D1676" s="134">
        <v>10368774.470000001</v>
      </c>
      <c r="E1676" s="134">
        <v>5213419.8035160005</v>
      </c>
      <c r="F1676" s="134">
        <v>0</v>
      </c>
      <c r="G1676" s="134">
        <v>5155354.6664840002</v>
      </c>
    </row>
    <row r="1677" spans="1:7" x14ac:dyDescent="0.2">
      <c r="A1677" s="130" t="s">
        <v>283</v>
      </c>
      <c r="D1677" s="126">
        <v>9755590.9600000009</v>
      </c>
      <c r="E1677" s="126">
        <v>4877795.4800000004</v>
      </c>
      <c r="F1677" s="126">
        <v>0</v>
      </c>
      <c r="G1677" s="126">
        <v>4877795.4800000004</v>
      </c>
    </row>
    <row r="1678" spans="1:7" x14ac:dyDescent="0.2">
      <c r="A1678" s="130" t="s">
        <v>284</v>
      </c>
      <c r="D1678" s="126">
        <v>6488907.8399999999</v>
      </c>
      <c r="E1678" s="126">
        <v>3435876.7012799997</v>
      </c>
      <c r="F1678" s="126">
        <v>0</v>
      </c>
      <c r="G1678" s="126">
        <v>3053031.1387200002</v>
      </c>
    </row>
    <row r="1679" spans="1:7" x14ac:dyDescent="0.2">
      <c r="A1679" s="130" t="s">
        <v>285</v>
      </c>
      <c r="D1679" s="126">
        <v>6345622.2999999998</v>
      </c>
      <c r="E1679" s="126">
        <v>3172811.15</v>
      </c>
      <c r="F1679" s="126">
        <v>0</v>
      </c>
      <c r="G1679" s="126">
        <v>3172811.15</v>
      </c>
    </row>
    <row r="1680" spans="1:7" x14ac:dyDescent="0.2">
      <c r="A1680" s="130" t="s">
        <v>286</v>
      </c>
      <c r="D1680" s="126">
        <v>7604936</v>
      </c>
      <c r="E1680" s="126">
        <v>3802468</v>
      </c>
      <c r="F1680" s="126">
        <v>0</v>
      </c>
      <c r="G1680" s="126">
        <v>3802468</v>
      </c>
    </row>
    <row r="1681" spans="1:7" x14ac:dyDescent="0.2">
      <c r="A1681" s="130" t="s">
        <v>287</v>
      </c>
      <c r="D1681" s="126">
        <v>7084608.2400000002</v>
      </c>
      <c r="E1681" s="126">
        <v>3542304.12</v>
      </c>
      <c r="F1681" s="126">
        <v>0</v>
      </c>
      <c r="G1681" s="126">
        <v>3542304.12</v>
      </c>
    </row>
    <row r="1682" spans="1:7" x14ac:dyDescent="0.2">
      <c r="A1682" s="130" t="s">
        <v>288</v>
      </c>
      <c r="D1682" s="126">
        <v>7886973.0899999999</v>
      </c>
      <c r="E1682" s="126">
        <v>3943486.5449999999</v>
      </c>
      <c r="F1682" s="126">
        <v>0</v>
      </c>
      <c r="G1682" s="126">
        <v>3943486.5449999999</v>
      </c>
    </row>
    <row r="1683" spans="1:7" x14ac:dyDescent="0.2">
      <c r="A1683" s="130" t="s">
        <v>289</v>
      </c>
      <c r="D1683" s="126">
        <v>9388211.0399999991</v>
      </c>
      <c r="E1683" s="126">
        <v>5372573.9127156977</v>
      </c>
      <c r="F1683" s="126">
        <v>0</v>
      </c>
      <c r="G1683" s="126">
        <v>4015637.1272843014</v>
      </c>
    </row>
    <row r="1684" spans="1:7" x14ac:dyDescent="0.2">
      <c r="A1684" s="130" t="s">
        <v>290</v>
      </c>
      <c r="D1684" s="126">
        <v>8034627.8600000003</v>
      </c>
      <c r="E1684" s="126">
        <v>4940106.7642456116</v>
      </c>
      <c r="F1684" s="126">
        <v>0</v>
      </c>
      <c r="G1684" s="126">
        <v>3094521.0957543887</v>
      </c>
    </row>
    <row r="1685" spans="1:7" x14ac:dyDescent="0.2">
      <c r="A1685" s="130" t="s">
        <v>291</v>
      </c>
      <c r="D1685" s="126">
        <v>7475598.6500000004</v>
      </c>
      <c r="E1685" s="126">
        <v>4474893.3518900005</v>
      </c>
      <c r="F1685" s="126">
        <v>0</v>
      </c>
      <c r="G1685" s="126">
        <v>3000705.2981099999</v>
      </c>
    </row>
    <row r="1686" spans="1:7" x14ac:dyDescent="0.2">
      <c r="A1686" s="130" t="s">
        <v>292</v>
      </c>
      <c r="D1686" s="126">
        <v>7910681.9700000007</v>
      </c>
      <c r="E1686" s="126">
        <v>3955340.9850000003</v>
      </c>
      <c r="F1686" s="126">
        <v>0</v>
      </c>
      <c r="G1686" s="126">
        <v>3955340.9850000003</v>
      </c>
    </row>
    <row r="1687" spans="1:7" x14ac:dyDescent="0.2">
      <c r="A1687" s="130" t="s">
        <v>293</v>
      </c>
      <c r="D1687" s="126">
        <v>8264959.7999999998</v>
      </c>
      <c r="E1687" s="126">
        <v>4132479.9</v>
      </c>
      <c r="F1687" s="126">
        <v>0</v>
      </c>
      <c r="G1687" s="126">
        <v>4132479.9</v>
      </c>
    </row>
    <row r="1688" spans="1:7" x14ac:dyDescent="0.2">
      <c r="A1688" s="130" t="s">
        <v>294</v>
      </c>
      <c r="D1688" s="126">
        <v>9314474.6699999999</v>
      </c>
      <c r="E1688" s="126">
        <v>4657237.335</v>
      </c>
      <c r="F1688" s="126">
        <v>0</v>
      </c>
      <c r="G1688" s="126">
        <v>4657237.335</v>
      </c>
    </row>
    <row r="1689" spans="1:7" x14ac:dyDescent="0.2">
      <c r="A1689" s="130" t="s">
        <v>295</v>
      </c>
      <c r="D1689" s="126">
        <v>9397107.1699999999</v>
      </c>
      <c r="E1689" s="126">
        <v>4698553.585</v>
      </c>
      <c r="F1689" s="126">
        <v>0</v>
      </c>
      <c r="G1689" s="126">
        <v>4698553.585</v>
      </c>
    </row>
    <row r="1690" spans="1:7" x14ac:dyDescent="0.2">
      <c r="A1690" s="130" t="s">
        <v>317</v>
      </c>
      <c r="D1690" s="126">
        <v>8822513.4100000001</v>
      </c>
      <c r="E1690" s="126">
        <v>4411256.7050000001</v>
      </c>
      <c r="F1690" s="126">
        <v>0</v>
      </c>
      <c r="G1690" s="126">
        <v>4411256.7050000001</v>
      </c>
    </row>
    <row r="1691" spans="1:7" x14ac:dyDescent="0.2">
      <c r="A1691" s="130" t="s">
        <v>316</v>
      </c>
      <c r="D1691" s="126">
        <v>11378581.99</v>
      </c>
      <c r="E1691" s="126">
        <v>5689290.9950000001</v>
      </c>
      <c r="F1691" s="126">
        <v>0</v>
      </c>
      <c r="G1691" s="126">
        <v>5689290.9950000001</v>
      </c>
    </row>
    <row r="1692" spans="1:7" x14ac:dyDescent="0.2">
      <c r="A1692" s="130" t="s">
        <v>358</v>
      </c>
      <c r="D1692" s="126">
        <v>12495667.869999999</v>
      </c>
      <c r="E1692" s="126">
        <v>6247833.9349999996</v>
      </c>
      <c r="F1692" s="126">
        <v>0</v>
      </c>
      <c r="G1692" s="126">
        <v>6247833.9349999996</v>
      </c>
    </row>
    <row r="1693" spans="1:7" x14ac:dyDescent="0.2">
      <c r="A1693" s="130" t="s">
        <v>359</v>
      </c>
      <c r="D1693" s="126">
        <v>9783101.8399999999</v>
      </c>
      <c r="E1693" s="126">
        <v>3317160.7949999999</v>
      </c>
      <c r="F1693" s="126">
        <v>1574390.125</v>
      </c>
      <c r="G1693" s="126">
        <v>4891550.92</v>
      </c>
    </row>
    <row r="1694" spans="1:7" x14ac:dyDescent="0.2">
      <c r="A1694" s="130" t="s">
        <v>373</v>
      </c>
      <c r="D1694" s="126">
        <v>8300081.9900000002</v>
      </c>
      <c r="E1694" s="126">
        <v>674671.47609600052</v>
      </c>
      <c r="F1694" s="126">
        <v>3681211.5522560002</v>
      </c>
      <c r="G1694" s="126">
        <v>3944198.9616479995</v>
      </c>
    </row>
    <row r="1695" spans="1:7" x14ac:dyDescent="0.2">
      <c r="A1695" s="130" t="s">
        <v>374</v>
      </c>
      <c r="D1695" s="126">
        <v>6610577.0099999998</v>
      </c>
      <c r="E1695" s="126">
        <v>1456073.5933599998</v>
      </c>
      <c r="F1695" s="126">
        <v>2259070.6862600003</v>
      </c>
      <c r="G1695" s="126">
        <v>2895432.7303800001</v>
      </c>
    </row>
    <row r="1696" spans="1:7" x14ac:dyDescent="0.2">
      <c r="A1696" s="130" t="s">
        <v>418</v>
      </c>
      <c r="D1696" s="126">
        <v>4794579.03</v>
      </c>
      <c r="E1696" s="126">
        <v>796020.5597689806</v>
      </c>
      <c r="F1696" s="126">
        <v>1912414.4559192078</v>
      </c>
      <c r="G1696" s="126">
        <v>2086144.0143118121</v>
      </c>
    </row>
    <row r="1697" spans="1:7" x14ac:dyDescent="0.2">
      <c r="A1697" s="130" t="s">
        <v>419</v>
      </c>
      <c r="D1697" s="126">
        <v>4580207.74</v>
      </c>
      <c r="E1697" s="126">
        <v>-15942.101222170051</v>
      </c>
      <c r="F1697" s="126">
        <v>2615829.9211256127</v>
      </c>
      <c r="G1697" s="126">
        <v>1980319.9200965581</v>
      </c>
    </row>
    <row r="1698" spans="1:7" x14ac:dyDescent="0.2">
      <c r="A1698" s="130" t="s">
        <v>475</v>
      </c>
      <c r="D1698" s="126">
        <v>4399876.9800000004</v>
      </c>
      <c r="E1698" s="126">
        <v>265773.05402303603</v>
      </c>
      <c r="F1698" s="126">
        <v>2044276.707999822</v>
      </c>
      <c r="G1698" s="126">
        <v>2089827.2179771427</v>
      </c>
    </row>
    <row r="1699" spans="1:7" x14ac:dyDescent="0.2">
      <c r="A1699" s="130" t="s">
        <v>21</v>
      </c>
    </row>
    <row r="1700" spans="1:7" x14ac:dyDescent="0.2">
      <c r="A1700" s="130" t="s">
        <v>476</v>
      </c>
      <c r="D1700" s="126">
        <v>4185857.033864799</v>
      </c>
      <c r="E1700" s="126">
        <v>300693.23208500282</v>
      </c>
      <c r="F1700" s="126">
        <v>1845819.277909307</v>
      </c>
      <c r="G1700" s="126">
        <v>2039344.5238704893</v>
      </c>
    </row>
    <row r="1701" spans="1:7" x14ac:dyDescent="0.2">
      <c r="A1701" s="130" t="s">
        <v>502</v>
      </c>
      <c r="D1701" s="126">
        <v>4854067.956064485</v>
      </c>
      <c r="E1701" s="126">
        <v>352715.59763452969</v>
      </c>
      <c r="F1701" s="126">
        <v>2115553.1051963265</v>
      </c>
      <c r="G1701" s="126">
        <v>2385799.2532336288</v>
      </c>
    </row>
    <row r="1702" spans="1:7" x14ac:dyDescent="0.2">
      <c r="A1702" s="130" t="s">
        <v>503</v>
      </c>
      <c r="D1702" s="126">
        <v>4448079.3252287144</v>
      </c>
      <c r="E1702" s="126">
        <v>322137.55542950309</v>
      </c>
      <c r="F1702" s="126">
        <v>1932149.0465964095</v>
      </c>
      <c r="G1702" s="126">
        <v>2193792.7232028013</v>
      </c>
    </row>
    <row r="1703" spans="1:7" x14ac:dyDescent="0.2">
      <c r="A1703" s="130" t="s">
        <v>526</v>
      </c>
      <c r="D1703" s="126">
        <v>4511866.2182845743</v>
      </c>
      <c r="E1703" s="126">
        <v>326757.11193806422</v>
      </c>
      <c r="F1703" s="126">
        <v>1959856.687488558</v>
      </c>
      <c r="G1703" s="126">
        <v>2225252.4188579526</v>
      </c>
    </row>
    <row r="1704" spans="1:7" x14ac:dyDescent="0.2">
      <c r="A1704" s="130" t="s">
        <v>527</v>
      </c>
      <c r="D1704" s="126">
        <v>4640817.717603703</v>
      </c>
      <c r="E1704" s="126">
        <v>336096.00131533458</v>
      </c>
      <c r="F1704" s="126">
        <v>2015870.4179662222</v>
      </c>
      <c r="G1704" s="126">
        <v>2288851.2983221458</v>
      </c>
    </row>
    <row r="1706" spans="1:7" x14ac:dyDescent="0.2">
      <c r="A1706" s="125" t="s">
        <v>8</v>
      </c>
      <c r="B1706" s="125"/>
      <c r="C1706" s="125"/>
      <c r="D1706" s="125"/>
      <c r="E1706" s="125"/>
      <c r="F1706" s="125"/>
      <c r="G1706" s="125"/>
    </row>
    <row r="1707" spans="1:7" x14ac:dyDescent="0.2">
      <c r="A1707" s="125" t="s">
        <v>1</v>
      </c>
      <c r="B1707" s="125"/>
      <c r="C1707" s="125"/>
      <c r="D1707" s="125"/>
      <c r="E1707" s="125"/>
      <c r="F1707" s="125"/>
      <c r="G1707" s="125"/>
    </row>
    <row r="1708" spans="1:7" x14ac:dyDescent="0.2">
      <c r="A1708" s="125" t="s">
        <v>24</v>
      </c>
      <c r="B1708" s="125"/>
      <c r="C1708" s="125"/>
      <c r="D1708" s="125"/>
      <c r="E1708" s="125"/>
      <c r="F1708" s="125"/>
      <c r="G1708" s="125"/>
    </row>
    <row r="1709" spans="1:7" ht="15.75" x14ac:dyDescent="0.25">
      <c r="A1709" s="123" t="s">
        <v>441</v>
      </c>
      <c r="B1709" s="125"/>
      <c r="C1709" s="125"/>
      <c r="D1709" s="125"/>
      <c r="E1709" s="125"/>
      <c r="F1709" s="125"/>
      <c r="G1709" s="125"/>
    </row>
    <row r="1710" spans="1:7" x14ac:dyDescent="0.2">
      <c r="A1710" s="125"/>
      <c r="B1710" s="125"/>
      <c r="C1710" s="125"/>
      <c r="D1710" s="125"/>
      <c r="E1710" s="125"/>
      <c r="F1710" s="125"/>
      <c r="G1710" s="125"/>
    </row>
    <row r="1711" spans="1:7" x14ac:dyDescent="0.2">
      <c r="C1711" s="138"/>
      <c r="D1711" s="131" t="s">
        <v>88</v>
      </c>
    </row>
    <row r="1712" spans="1:7" x14ac:dyDescent="0.2">
      <c r="A1712" s="126" t="s">
        <v>2</v>
      </c>
      <c r="C1712" s="138"/>
      <c r="D1712" s="131" t="s">
        <v>108</v>
      </c>
      <c r="E1712" s="130" t="s">
        <v>157</v>
      </c>
      <c r="F1712" s="131" t="s">
        <v>94</v>
      </c>
      <c r="G1712" s="130" t="s">
        <v>159</v>
      </c>
    </row>
    <row r="1713" spans="1:8" x14ac:dyDescent="0.2">
      <c r="A1713" s="126" t="s">
        <v>3</v>
      </c>
      <c r="C1713" s="138"/>
      <c r="D1713" s="131" t="s">
        <v>121</v>
      </c>
      <c r="E1713" s="130" t="s">
        <v>95</v>
      </c>
      <c r="F1713" s="131" t="s">
        <v>95</v>
      </c>
      <c r="G1713" s="130" t="s">
        <v>95</v>
      </c>
    </row>
    <row r="1714" spans="1:8" x14ac:dyDescent="0.2">
      <c r="A1714" s="126" t="s">
        <v>11</v>
      </c>
      <c r="C1714" s="138"/>
      <c r="D1714" s="131" t="s">
        <v>120</v>
      </c>
      <c r="E1714" s="130" t="s">
        <v>158</v>
      </c>
      <c r="F1714" s="131" t="s">
        <v>165</v>
      </c>
      <c r="G1714" s="130" t="s">
        <v>11</v>
      </c>
    </row>
    <row r="1715" spans="1:8" ht="15.75" x14ac:dyDescent="0.25">
      <c r="A1715" s="127" t="s">
        <v>30</v>
      </c>
    </row>
    <row r="1716" spans="1:8" x14ac:dyDescent="0.2">
      <c r="A1716" s="130" t="s">
        <v>13</v>
      </c>
    </row>
    <row r="1717" spans="1:8" x14ac:dyDescent="0.2">
      <c r="A1717" s="130" t="s">
        <v>309</v>
      </c>
    </row>
    <row r="1718" spans="1:8" x14ac:dyDescent="0.2">
      <c r="A1718" s="130" t="s">
        <v>310</v>
      </c>
      <c r="D1718" s="134">
        <v>2052017</v>
      </c>
      <c r="E1718" s="134">
        <v>1026008.5</v>
      </c>
      <c r="F1718" s="134">
        <v>923407.65</v>
      </c>
      <c r="G1718" s="134">
        <v>102600.85</v>
      </c>
      <c r="H1718" s="134"/>
    </row>
    <row r="1719" spans="1:8" x14ac:dyDescent="0.2">
      <c r="A1719" s="130" t="s">
        <v>276</v>
      </c>
      <c r="D1719" s="126">
        <v>4032794.96</v>
      </c>
      <c r="E1719" s="126">
        <v>2016397.48</v>
      </c>
      <c r="F1719" s="126">
        <v>1814757.7320000001</v>
      </c>
      <c r="G1719" s="126">
        <v>201639.74800000002</v>
      </c>
    </row>
    <row r="1720" spans="1:8" x14ac:dyDescent="0.2">
      <c r="A1720" s="130" t="s">
        <v>277</v>
      </c>
      <c r="D1720" s="126">
        <v>3042868.74</v>
      </c>
      <c r="E1720" s="126">
        <v>1521434.37</v>
      </c>
      <c r="F1720" s="126">
        <v>1369290.9330000002</v>
      </c>
      <c r="G1720" s="126">
        <v>152143.43700000001</v>
      </c>
    </row>
    <row r="1721" spans="1:8" x14ac:dyDescent="0.2">
      <c r="A1721" s="130" t="s">
        <v>278</v>
      </c>
      <c r="D1721" s="126">
        <v>4119785.31</v>
      </c>
      <c r="E1721" s="126">
        <v>2059892.655</v>
      </c>
      <c r="F1721" s="126">
        <v>2059892.655</v>
      </c>
      <c r="G1721" s="126">
        <v>0</v>
      </c>
      <c r="H1721" s="134"/>
    </row>
    <row r="1722" spans="1:8" x14ac:dyDescent="0.2">
      <c r="A1722" s="130" t="s">
        <v>279</v>
      </c>
      <c r="D1722" s="136">
        <v>5288117.4400000004</v>
      </c>
      <c r="E1722" s="126">
        <v>2644058.7200000002</v>
      </c>
      <c r="F1722" s="126">
        <v>2644058.7200000002</v>
      </c>
      <c r="G1722" s="126">
        <v>0</v>
      </c>
    </row>
    <row r="1723" spans="1:8" x14ac:dyDescent="0.2">
      <c r="A1723" s="130" t="s">
        <v>280</v>
      </c>
      <c r="D1723" s="126">
        <v>5434490.8200000003</v>
      </c>
      <c r="E1723" s="126">
        <v>2717245.41</v>
      </c>
      <c r="F1723" s="126">
        <v>2717245.41</v>
      </c>
      <c r="G1723" s="126">
        <v>0</v>
      </c>
    </row>
    <row r="1724" spans="1:8" x14ac:dyDescent="0.2">
      <c r="A1724" s="130" t="s">
        <v>281</v>
      </c>
      <c r="D1724" s="126">
        <v>6116769.7199999997</v>
      </c>
      <c r="E1724" s="126">
        <v>3058384.86</v>
      </c>
      <c r="F1724" s="126">
        <v>3058384.86</v>
      </c>
      <c r="G1724" s="126">
        <v>0</v>
      </c>
    </row>
    <row r="1725" spans="1:8" x14ac:dyDescent="0.2">
      <c r="A1725" s="130" t="s">
        <v>282</v>
      </c>
      <c r="D1725" s="126">
        <v>6667231.5999999996</v>
      </c>
      <c r="E1725" s="126">
        <v>3333615.8</v>
      </c>
      <c r="F1725" s="126">
        <v>3333615.8</v>
      </c>
      <c r="G1725" s="126">
        <v>0</v>
      </c>
    </row>
    <row r="1726" spans="1:8" x14ac:dyDescent="0.2">
      <c r="A1726" s="130" t="s">
        <v>283</v>
      </c>
      <c r="D1726" s="126">
        <v>7510330.1299999999</v>
      </c>
      <c r="E1726" s="126">
        <v>3755165.0649999999</v>
      </c>
      <c r="F1726" s="126">
        <v>3755165.0649999999</v>
      </c>
      <c r="G1726" s="126">
        <v>0</v>
      </c>
    </row>
    <row r="1727" spans="1:8" x14ac:dyDescent="0.2">
      <c r="A1727" s="130" t="s">
        <v>284</v>
      </c>
      <c r="D1727" s="126">
        <v>7798620.7199999997</v>
      </c>
      <c r="E1727" s="126">
        <v>3899310.36</v>
      </c>
      <c r="F1727" s="126">
        <v>3899310.36</v>
      </c>
      <c r="G1727" s="126">
        <v>0</v>
      </c>
    </row>
    <row r="1728" spans="1:8" x14ac:dyDescent="0.2">
      <c r="A1728" s="130" t="s">
        <v>285</v>
      </c>
      <c r="D1728" s="126">
        <v>9356348.5600000005</v>
      </c>
      <c r="E1728" s="126">
        <v>4678174.28</v>
      </c>
      <c r="F1728" s="126">
        <v>4678174.28</v>
      </c>
      <c r="G1728" s="126">
        <v>0</v>
      </c>
    </row>
    <row r="1729" spans="1:7" x14ac:dyDescent="0.2">
      <c r="A1729" s="130" t="s">
        <v>286</v>
      </c>
      <c r="D1729" s="126">
        <v>8647839.4100000001</v>
      </c>
      <c r="E1729" s="126">
        <v>4323919.7050000001</v>
      </c>
      <c r="F1729" s="126">
        <v>4323919.7050000001</v>
      </c>
      <c r="G1729" s="126">
        <v>0</v>
      </c>
    </row>
    <row r="1730" spans="1:7" x14ac:dyDescent="0.2">
      <c r="A1730" s="130" t="s">
        <v>287</v>
      </c>
      <c r="D1730" s="126">
        <v>11838287.58</v>
      </c>
      <c r="E1730" s="126">
        <v>5919143.79</v>
      </c>
      <c r="F1730" s="126">
        <v>5919143.79</v>
      </c>
      <c r="G1730" s="126">
        <v>0</v>
      </c>
    </row>
    <row r="1731" spans="1:7" x14ac:dyDescent="0.2">
      <c r="A1731" s="130" t="s">
        <v>288</v>
      </c>
      <c r="D1731" s="126">
        <v>10754427.800000001</v>
      </c>
      <c r="E1731" s="126">
        <v>5377213.9000000004</v>
      </c>
      <c r="F1731" s="126">
        <v>5377213.9000000004</v>
      </c>
      <c r="G1731" s="126">
        <v>0</v>
      </c>
    </row>
    <row r="1732" spans="1:7" x14ac:dyDescent="0.2">
      <c r="A1732" s="130" t="s">
        <v>289</v>
      </c>
      <c r="D1732" s="126">
        <v>10790920.970000001</v>
      </c>
      <c r="E1732" s="126">
        <v>5395460.4850000003</v>
      </c>
      <c r="F1732" s="126">
        <v>5395460.4850000003</v>
      </c>
      <c r="G1732" s="126">
        <v>0</v>
      </c>
    </row>
    <row r="1733" spans="1:7" x14ac:dyDescent="0.2">
      <c r="A1733" s="130" t="s">
        <v>290</v>
      </c>
      <c r="D1733" s="126">
        <v>10527538.43</v>
      </c>
      <c r="E1733" s="126">
        <v>5263769.2149999999</v>
      </c>
      <c r="F1733" s="126">
        <v>5263769.2149999999</v>
      </c>
      <c r="G1733" s="126">
        <v>0</v>
      </c>
    </row>
    <row r="1734" spans="1:7" x14ac:dyDescent="0.2">
      <c r="A1734" s="130" t="s">
        <v>291</v>
      </c>
      <c r="D1734" s="126">
        <v>9366408.1799999997</v>
      </c>
      <c r="E1734" s="126">
        <v>4683204.09</v>
      </c>
      <c r="F1734" s="126">
        <v>4683204.09</v>
      </c>
      <c r="G1734" s="126">
        <v>0</v>
      </c>
    </row>
    <row r="1735" spans="1:7" x14ac:dyDescent="0.2">
      <c r="A1735" s="130" t="s">
        <v>292</v>
      </c>
      <c r="D1735" s="126">
        <v>11649964.640000001</v>
      </c>
      <c r="E1735" s="126">
        <v>5824982.3200000003</v>
      </c>
      <c r="F1735" s="126">
        <v>5824982.3200000003</v>
      </c>
      <c r="G1735" s="126">
        <v>0</v>
      </c>
    </row>
    <row r="1736" spans="1:7" x14ac:dyDescent="0.2">
      <c r="A1736" s="130" t="s">
        <v>293</v>
      </c>
      <c r="D1736" s="126">
        <v>11208737.18</v>
      </c>
      <c r="E1736" s="126">
        <v>5604368.5899999999</v>
      </c>
      <c r="F1736" s="126">
        <v>5604368.5899999999</v>
      </c>
      <c r="G1736" s="126">
        <v>0</v>
      </c>
    </row>
    <row r="1737" spans="1:7" x14ac:dyDescent="0.2">
      <c r="A1737" s="130" t="s">
        <v>294</v>
      </c>
      <c r="D1737" s="126">
        <v>11744027.9</v>
      </c>
      <c r="E1737" s="126">
        <v>5872013.9500000002</v>
      </c>
      <c r="F1737" s="126">
        <v>5872013.9500000002</v>
      </c>
      <c r="G1737" s="126">
        <v>0</v>
      </c>
    </row>
    <row r="1738" spans="1:7" x14ac:dyDescent="0.2">
      <c r="A1738" s="130" t="s">
        <v>295</v>
      </c>
      <c r="D1738" s="126">
        <v>12715987.310000001</v>
      </c>
      <c r="E1738" s="126">
        <v>6357993.6550000003</v>
      </c>
      <c r="F1738" s="126">
        <v>6357993.6550000003</v>
      </c>
      <c r="G1738" s="126">
        <v>0</v>
      </c>
    </row>
    <row r="1739" spans="1:7" x14ac:dyDescent="0.2">
      <c r="A1739" s="130" t="s">
        <v>317</v>
      </c>
      <c r="D1739" s="126">
        <v>12952134.27</v>
      </c>
      <c r="E1739" s="126">
        <v>6476067.1349999998</v>
      </c>
      <c r="F1739" s="126">
        <v>6476067.1349999998</v>
      </c>
      <c r="G1739" s="126">
        <v>0</v>
      </c>
    </row>
    <row r="1740" spans="1:7" x14ac:dyDescent="0.2">
      <c r="A1740" s="130" t="s">
        <v>316</v>
      </c>
      <c r="D1740" s="126">
        <v>14132541.460000001</v>
      </c>
      <c r="E1740" s="126">
        <v>7066270.7300000004</v>
      </c>
      <c r="F1740" s="126">
        <v>7066270.7300000004</v>
      </c>
      <c r="G1740" s="126">
        <v>0</v>
      </c>
    </row>
    <row r="1741" spans="1:7" x14ac:dyDescent="0.2">
      <c r="A1741" s="130" t="s">
        <v>358</v>
      </c>
      <c r="D1741" s="126">
        <v>14794294.67</v>
      </c>
      <c r="E1741" s="126">
        <v>7397147.335</v>
      </c>
      <c r="F1741" s="126">
        <v>7397147.335</v>
      </c>
      <c r="G1741" s="126">
        <v>0</v>
      </c>
    </row>
    <row r="1742" spans="1:7" x14ac:dyDescent="0.2">
      <c r="A1742" s="130" t="s">
        <v>359</v>
      </c>
      <c r="D1742" s="126">
        <v>15761961.370000001</v>
      </c>
      <c r="E1742" s="126">
        <v>7880980.6850000005</v>
      </c>
      <c r="F1742" s="126">
        <v>7880980.6850000005</v>
      </c>
      <c r="G1742" s="126">
        <v>0</v>
      </c>
    </row>
    <row r="1743" spans="1:7" x14ac:dyDescent="0.2">
      <c r="A1743" s="130" t="s">
        <v>373</v>
      </c>
      <c r="D1743" s="126">
        <v>15701783.42</v>
      </c>
      <c r="E1743" s="126">
        <v>7850891.71</v>
      </c>
      <c r="F1743" s="126">
        <v>7850891.71</v>
      </c>
      <c r="G1743" s="126">
        <v>0</v>
      </c>
    </row>
    <row r="1744" spans="1:7" x14ac:dyDescent="0.2">
      <c r="A1744" s="130" t="s">
        <v>374</v>
      </c>
      <c r="D1744" s="126">
        <v>13839355.6</v>
      </c>
      <c r="E1744" s="126">
        <v>6919677.7999999998</v>
      </c>
      <c r="F1744" s="126">
        <v>6919677.7999999998</v>
      </c>
      <c r="G1744" s="126">
        <v>0</v>
      </c>
    </row>
    <row r="1745" spans="1:8" x14ac:dyDescent="0.2">
      <c r="A1745" s="130" t="s">
        <v>418</v>
      </c>
      <c r="D1745" s="126">
        <v>14249902.93</v>
      </c>
      <c r="E1745" s="126">
        <v>7124951.4649999999</v>
      </c>
      <c r="F1745" s="126">
        <v>7124951.4649999999</v>
      </c>
      <c r="G1745" s="126">
        <v>0</v>
      </c>
    </row>
    <row r="1746" spans="1:8" x14ac:dyDescent="0.2">
      <c r="A1746" s="130" t="s">
        <v>419</v>
      </c>
      <c r="D1746" s="126">
        <v>11243488.689999999</v>
      </c>
      <c r="E1746" s="126">
        <v>5621744.3449999997</v>
      </c>
      <c r="F1746" s="126">
        <v>5621744.3449999997</v>
      </c>
      <c r="G1746" s="126">
        <v>0</v>
      </c>
    </row>
    <row r="1747" spans="1:8" x14ac:dyDescent="0.2">
      <c r="A1747" s="130" t="s">
        <v>475</v>
      </c>
      <c r="D1747" s="126">
        <v>10228333.23</v>
      </c>
      <c r="E1747" s="126">
        <v>5114166.6150000002</v>
      </c>
      <c r="F1747" s="126">
        <v>5114166.6150000002</v>
      </c>
      <c r="G1747" s="126">
        <v>0</v>
      </c>
    </row>
    <row r="1748" spans="1:8" x14ac:dyDescent="0.2">
      <c r="A1748" s="130" t="s">
        <v>21</v>
      </c>
    </row>
    <row r="1749" spans="1:8" x14ac:dyDescent="0.2">
      <c r="A1749" s="130" t="s">
        <v>476</v>
      </c>
      <c r="D1749" s="126">
        <v>10500713.494471934</v>
      </c>
      <c r="E1749" s="126">
        <v>5250356.7472359668</v>
      </c>
      <c r="F1749" s="126">
        <v>5250356.7472359668</v>
      </c>
      <c r="G1749" s="126">
        <v>0</v>
      </c>
    </row>
    <row r="1750" spans="1:8" x14ac:dyDescent="0.2">
      <c r="A1750" s="130" t="s">
        <v>502</v>
      </c>
      <c r="D1750" s="126">
        <v>11448007.775691653</v>
      </c>
      <c r="E1750" s="126">
        <v>5724003.8878458263</v>
      </c>
      <c r="F1750" s="126">
        <v>5724003.8878458263</v>
      </c>
      <c r="G1750" s="126">
        <v>0</v>
      </c>
    </row>
    <row r="1751" spans="1:8" x14ac:dyDescent="0.2">
      <c r="A1751" s="130" t="s">
        <v>503</v>
      </c>
      <c r="D1751" s="126">
        <v>11500296.056283493</v>
      </c>
      <c r="E1751" s="126">
        <v>5750148.0281417463</v>
      </c>
      <c r="F1751" s="126">
        <v>5750148.0281417463</v>
      </c>
      <c r="G1751" s="126">
        <v>0</v>
      </c>
    </row>
    <row r="1752" spans="1:8" x14ac:dyDescent="0.2">
      <c r="A1752" s="130" t="s">
        <v>526</v>
      </c>
      <c r="D1752" s="126">
        <v>11984841.968979446</v>
      </c>
      <c r="E1752" s="126">
        <v>5992420.9844897231</v>
      </c>
      <c r="F1752" s="126">
        <v>5992420.9844897231</v>
      </c>
      <c r="G1752" s="126">
        <v>0</v>
      </c>
    </row>
    <row r="1753" spans="1:8" x14ac:dyDescent="0.2">
      <c r="A1753" s="130" t="s">
        <v>527</v>
      </c>
      <c r="D1753" s="126">
        <v>12461522.761995343</v>
      </c>
      <c r="E1753" s="126">
        <v>6230761.3809976717</v>
      </c>
      <c r="F1753" s="126">
        <v>6230761.3809976717</v>
      </c>
      <c r="G1753" s="126">
        <v>0</v>
      </c>
    </row>
    <row r="1755" spans="1:8" ht="15.75" x14ac:dyDescent="0.25">
      <c r="A1755" s="127" t="s">
        <v>536</v>
      </c>
    </row>
    <row r="1756" spans="1:8" x14ac:dyDescent="0.2">
      <c r="A1756" s="130" t="s">
        <v>13</v>
      </c>
    </row>
    <row r="1757" spans="1:8" x14ac:dyDescent="0.2">
      <c r="A1757" s="130" t="s">
        <v>309</v>
      </c>
    </row>
    <row r="1758" spans="1:8" x14ac:dyDescent="0.2">
      <c r="A1758" s="130" t="s">
        <v>310</v>
      </c>
      <c r="D1758" s="134">
        <v>7309509</v>
      </c>
      <c r="E1758" s="134">
        <v>3654754.5</v>
      </c>
      <c r="F1758" s="134">
        <v>0</v>
      </c>
      <c r="G1758" s="134">
        <v>3654754.5</v>
      </c>
      <c r="H1758" s="134"/>
    </row>
    <row r="1759" spans="1:8" x14ac:dyDescent="0.2">
      <c r="A1759" s="130" t="s">
        <v>276</v>
      </c>
      <c r="D1759" s="126">
        <v>7383733.2599999998</v>
      </c>
      <c r="E1759" s="126">
        <v>3691866.63</v>
      </c>
      <c r="F1759" s="126">
        <v>0</v>
      </c>
      <c r="G1759" s="126">
        <v>3691866.63</v>
      </c>
    </row>
    <row r="1760" spans="1:8" x14ac:dyDescent="0.2">
      <c r="A1760" s="130" t="s">
        <v>277</v>
      </c>
      <c r="D1760" s="126">
        <v>5697351.5300000003</v>
      </c>
      <c r="E1760" s="126">
        <v>2848675.7650000001</v>
      </c>
      <c r="F1760" s="126">
        <v>0</v>
      </c>
      <c r="G1760" s="126">
        <v>2848675.7650000001</v>
      </c>
    </row>
    <row r="1761" spans="1:8" x14ac:dyDescent="0.2">
      <c r="A1761" s="130" t="s">
        <v>278</v>
      </c>
      <c r="D1761" s="126">
        <v>5654814.4800000004</v>
      </c>
      <c r="E1761" s="126">
        <v>2827407.24</v>
      </c>
      <c r="F1761" s="126">
        <v>2827407.24</v>
      </c>
      <c r="G1761" s="126">
        <v>0</v>
      </c>
      <c r="H1761" s="134"/>
    </row>
    <row r="1762" spans="1:8" x14ac:dyDescent="0.2">
      <c r="A1762" s="130" t="s">
        <v>279</v>
      </c>
      <c r="D1762" s="136">
        <v>5084500.42</v>
      </c>
      <c r="E1762" s="126">
        <v>2542250.21</v>
      </c>
      <c r="F1762" s="126">
        <v>2542250.21</v>
      </c>
      <c r="G1762" s="126">
        <v>0</v>
      </c>
    </row>
    <row r="1763" spans="1:8" x14ac:dyDescent="0.2">
      <c r="A1763" s="130" t="s">
        <v>280</v>
      </c>
      <c r="D1763" s="126">
        <v>5330009.95</v>
      </c>
      <c r="E1763" s="126">
        <v>2665004.9750000001</v>
      </c>
      <c r="F1763" s="126">
        <v>2665004.9750000001</v>
      </c>
      <c r="G1763" s="126">
        <v>0</v>
      </c>
    </row>
    <row r="1764" spans="1:8" x14ac:dyDescent="0.2">
      <c r="A1764" s="130" t="s">
        <v>281</v>
      </c>
      <c r="D1764" s="126">
        <v>6169258.9199999999</v>
      </c>
      <c r="E1764" s="126">
        <v>3084629.46</v>
      </c>
      <c r="F1764" s="126">
        <v>3084629.46</v>
      </c>
      <c r="G1764" s="126">
        <v>0</v>
      </c>
    </row>
    <row r="1765" spans="1:8" x14ac:dyDescent="0.2">
      <c r="A1765" s="130" t="s">
        <v>282</v>
      </c>
      <c r="D1765" s="126">
        <v>6641733.3800000008</v>
      </c>
      <c r="E1765" s="126">
        <v>3320866.6900000004</v>
      </c>
      <c r="F1765" s="126">
        <v>3320866.6900000004</v>
      </c>
      <c r="G1765" s="126">
        <v>0</v>
      </c>
    </row>
    <row r="1766" spans="1:8" x14ac:dyDescent="0.2">
      <c r="A1766" s="130" t="s">
        <v>283</v>
      </c>
      <c r="D1766" s="126">
        <v>8387825.8800000008</v>
      </c>
      <c r="E1766" s="126">
        <v>4193912.9400000004</v>
      </c>
      <c r="F1766" s="126">
        <v>4193912.9400000004</v>
      </c>
      <c r="G1766" s="126">
        <v>0</v>
      </c>
    </row>
    <row r="1767" spans="1:8" x14ac:dyDescent="0.2">
      <c r="A1767" s="130" t="s">
        <v>284</v>
      </c>
      <c r="D1767" s="126">
        <v>8229216.4900000002</v>
      </c>
      <c r="E1767" s="126">
        <v>4114608.2450000001</v>
      </c>
      <c r="F1767" s="126">
        <v>4114608.2450000001</v>
      </c>
      <c r="G1767" s="126">
        <v>0</v>
      </c>
    </row>
    <row r="1768" spans="1:8" x14ac:dyDescent="0.2">
      <c r="A1768" s="130" t="s">
        <v>285</v>
      </c>
      <c r="D1768" s="126">
        <v>12303704.670000002</v>
      </c>
      <c r="E1768" s="126">
        <v>6151852.3350000009</v>
      </c>
      <c r="F1768" s="126">
        <v>6151852.3350000009</v>
      </c>
      <c r="G1768" s="126">
        <v>0</v>
      </c>
    </row>
    <row r="1769" spans="1:8" x14ac:dyDescent="0.2">
      <c r="A1769" s="130" t="s">
        <v>286</v>
      </c>
      <c r="D1769" s="126">
        <v>18412080.599999998</v>
      </c>
      <c r="E1769" s="126">
        <v>9206040.2999999989</v>
      </c>
      <c r="F1769" s="126">
        <v>9206040.2999999989</v>
      </c>
      <c r="G1769" s="126">
        <v>0</v>
      </c>
    </row>
    <row r="1770" spans="1:8" x14ac:dyDescent="0.2">
      <c r="A1770" s="130" t="s">
        <v>287</v>
      </c>
      <c r="D1770" s="126">
        <v>30383620.119999997</v>
      </c>
      <c r="E1770" s="126">
        <v>15191810.059999999</v>
      </c>
      <c r="F1770" s="126">
        <v>15191810.059999999</v>
      </c>
      <c r="G1770" s="126">
        <v>0</v>
      </c>
    </row>
    <row r="1771" spans="1:8" x14ac:dyDescent="0.2">
      <c r="A1771" s="130" t="s">
        <v>288</v>
      </c>
      <c r="D1771" s="126">
        <v>38170314.830000006</v>
      </c>
      <c r="E1771" s="126">
        <v>19085157.415000003</v>
      </c>
      <c r="F1771" s="126">
        <v>19085157.415000003</v>
      </c>
      <c r="G1771" s="126">
        <v>0</v>
      </c>
    </row>
    <row r="1772" spans="1:8" x14ac:dyDescent="0.2">
      <c r="A1772" s="130" t="s">
        <v>289</v>
      </c>
      <c r="D1772" s="126">
        <v>40747974.630000003</v>
      </c>
      <c r="E1772" s="126">
        <v>20373987.315000001</v>
      </c>
      <c r="F1772" s="126">
        <v>20373987.315000001</v>
      </c>
      <c r="G1772" s="126">
        <v>0</v>
      </c>
    </row>
    <row r="1773" spans="1:8" x14ac:dyDescent="0.2">
      <c r="A1773" s="130" t="s">
        <v>290</v>
      </c>
      <c r="D1773" s="126">
        <v>33051186.379999999</v>
      </c>
      <c r="E1773" s="126">
        <v>16525593.189999999</v>
      </c>
      <c r="F1773" s="126">
        <v>16525593.189999999</v>
      </c>
      <c r="G1773" s="126">
        <v>0</v>
      </c>
    </row>
    <row r="1774" spans="1:8" x14ac:dyDescent="0.2">
      <c r="A1774" s="130" t="s">
        <v>291</v>
      </c>
      <c r="D1774" s="126">
        <v>29877351.329999998</v>
      </c>
      <c r="E1774" s="126">
        <v>14938675.664999999</v>
      </c>
      <c r="F1774" s="126">
        <v>14938675.664999999</v>
      </c>
      <c r="G1774" s="126">
        <v>0</v>
      </c>
    </row>
    <row r="1775" spans="1:8" x14ac:dyDescent="0.2">
      <c r="A1775" s="130" t="s">
        <v>292</v>
      </c>
      <c r="D1775" s="126">
        <v>33774046.270000003</v>
      </c>
      <c r="E1775" s="126">
        <v>16887023.135000002</v>
      </c>
      <c r="F1775" s="126">
        <v>16887023.135000002</v>
      </c>
      <c r="G1775" s="126">
        <v>0</v>
      </c>
    </row>
    <row r="1776" spans="1:8" x14ac:dyDescent="0.2">
      <c r="A1776" s="130" t="s">
        <v>293</v>
      </c>
      <c r="D1776" s="126">
        <v>22741107.68</v>
      </c>
      <c r="E1776" s="126">
        <v>11370553.84</v>
      </c>
      <c r="F1776" s="126">
        <v>11370553.84</v>
      </c>
      <c r="G1776" s="126">
        <v>0</v>
      </c>
    </row>
    <row r="1777" spans="1:7" x14ac:dyDescent="0.2">
      <c r="A1777" s="130" t="s">
        <v>294</v>
      </c>
      <c r="D1777" s="126">
        <v>26435467.539999999</v>
      </c>
      <c r="E1777" s="126">
        <v>13217733.77</v>
      </c>
      <c r="F1777" s="126">
        <v>13217733.77</v>
      </c>
      <c r="G1777" s="126">
        <v>0</v>
      </c>
    </row>
    <row r="1778" spans="1:7" x14ac:dyDescent="0.2">
      <c r="A1778" s="130" t="s">
        <v>295</v>
      </c>
      <c r="D1778" s="126">
        <v>27249287.77</v>
      </c>
      <c r="E1778" s="126">
        <v>13624643.885</v>
      </c>
      <c r="F1778" s="126">
        <v>13624643.885</v>
      </c>
      <c r="G1778" s="126">
        <v>0</v>
      </c>
    </row>
    <row r="1779" spans="1:7" x14ac:dyDescent="0.2">
      <c r="A1779" s="130" t="s">
        <v>317</v>
      </c>
      <c r="D1779" s="126">
        <v>26305459.650000002</v>
      </c>
      <c r="E1779" s="126">
        <v>13152729.825000001</v>
      </c>
      <c r="F1779" s="126">
        <v>13152729.825000001</v>
      </c>
      <c r="G1779" s="126">
        <v>0</v>
      </c>
    </row>
    <row r="1780" spans="1:7" x14ac:dyDescent="0.2">
      <c r="A1780" s="130" t="s">
        <v>316</v>
      </c>
      <c r="D1780" s="126">
        <v>28808304.690000001</v>
      </c>
      <c r="E1780" s="126">
        <v>14404152.345000001</v>
      </c>
      <c r="F1780" s="126">
        <v>14404152.345000001</v>
      </c>
      <c r="G1780" s="126">
        <v>0</v>
      </c>
    </row>
    <row r="1781" spans="1:7" x14ac:dyDescent="0.2">
      <c r="A1781" s="130" t="s">
        <v>358</v>
      </c>
      <c r="D1781" s="126">
        <v>30538398.149999999</v>
      </c>
      <c r="E1781" s="126">
        <v>15269199.074999999</v>
      </c>
      <c r="F1781" s="126">
        <v>15269199.074999999</v>
      </c>
      <c r="G1781" s="126">
        <v>0</v>
      </c>
    </row>
    <row r="1782" spans="1:7" x14ac:dyDescent="0.2">
      <c r="A1782" s="130" t="s">
        <v>359</v>
      </c>
      <c r="D1782" s="126">
        <v>30102078.73</v>
      </c>
      <c r="E1782" s="126">
        <v>15051039.365</v>
      </c>
      <c r="F1782" s="126">
        <v>15051039.365</v>
      </c>
      <c r="G1782" s="126">
        <v>0</v>
      </c>
    </row>
    <row r="1783" spans="1:7" x14ac:dyDescent="0.2">
      <c r="A1783" s="130" t="s">
        <v>373</v>
      </c>
      <c r="D1783" s="126">
        <v>26606783</v>
      </c>
      <c r="E1783" s="126">
        <v>13303391.5</v>
      </c>
      <c r="F1783" s="126">
        <v>13303391.5</v>
      </c>
      <c r="G1783" s="126">
        <v>0</v>
      </c>
    </row>
    <row r="1784" spans="1:7" x14ac:dyDescent="0.2">
      <c r="A1784" s="130" t="s">
        <v>374</v>
      </c>
      <c r="D1784" s="126">
        <v>20490014.620000001</v>
      </c>
      <c r="E1784" s="126">
        <v>10245007.310000001</v>
      </c>
      <c r="F1784" s="126">
        <v>10245007.310000001</v>
      </c>
      <c r="G1784" s="126">
        <v>0</v>
      </c>
    </row>
    <row r="1785" spans="1:7" x14ac:dyDescent="0.2">
      <c r="A1785" s="130" t="s">
        <v>418</v>
      </c>
      <c r="D1785" s="126">
        <v>24370999.210000001</v>
      </c>
      <c r="E1785" s="126">
        <v>12185499.605</v>
      </c>
      <c r="F1785" s="126">
        <v>12185499.605</v>
      </c>
      <c r="G1785" s="126">
        <v>0</v>
      </c>
    </row>
    <row r="1786" spans="1:7" x14ac:dyDescent="0.2">
      <c r="A1786" s="130" t="s">
        <v>419</v>
      </c>
      <c r="D1786" s="126">
        <v>25729128.640000001</v>
      </c>
      <c r="E1786" s="126">
        <v>12864564.32</v>
      </c>
      <c r="F1786" s="126">
        <v>12864564.32</v>
      </c>
      <c r="G1786" s="126">
        <v>0</v>
      </c>
    </row>
    <row r="1787" spans="1:7" x14ac:dyDescent="0.2">
      <c r="A1787" s="130" t="s">
        <v>475</v>
      </c>
      <c r="D1787" s="126">
        <v>29543671.640000001</v>
      </c>
      <c r="E1787" s="126">
        <v>14771835.82</v>
      </c>
      <c r="F1787" s="126">
        <v>14771835.82</v>
      </c>
      <c r="G1787" s="126">
        <v>0</v>
      </c>
    </row>
    <row r="1788" spans="1:7" x14ac:dyDescent="0.2">
      <c r="A1788" s="130" t="s">
        <v>21</v>
      </c>
    </row>
    <row r="1789" spans="1:7" x14ac:dyDescent="0.2">
      <c r="A1789" s="130" t="s">
        <v>476</v>
      </c>
      <c r="D1789" s="126">
        <v>35486053.131667681</v>
      </c>
      <c r="E1789" s="126">
        <v>17743026.565833841</v>
      </c>
      <c r="F1789" s="126">
        <v>17743026.565833841</v>
      </c>
      <c r="G1789" s="126">
        <v>0</v>
      </c>
    </row>
    <row r="1790" spans="1:7" x14ac:dyDescent="0.2">
      <c r="A1790" s="130" t="s">
        <v>502</v>
      </c>
      <c r="D1790" s="126">
        <v>37673661.833367921</v>
      </c>
      <c r="E1790" s="126">
        <v>18836830.916683961</v>
      </c>
      <c r="F1790" s="126">
        <v>18836830.916683961</v>
      </c>
      <c r="G1790" s="126">
        <v>0</v>
      </c>
    </row>
    <row r="1791" spans="1:7" x14ac:dyDescent="0.2">
      <c r="A1791" s="130" t="s">
        <v>503</v>
      </c>
      <c r="D1791" s="126">
        <v>38433926.81548053</v>
      </c>
      <c r="E1791" s="126">
        <v>19216963.407740265</v>
      </c>
      <c r="F1791" s="126">
        <v>19216963.407740265</v>
      </c>
      <c r="G1791" s="126">
        <v>0</v>
      </c>
    </row>
    <row r="1792" spans="1:7" x14ac:dyDescent="0.2">
      <c r="A1792" s="130" t="s">
        <v>526</v>
      </c>
      <c r="D1792" s="126">
        <v>40056287.645786449</v>
      </c>
      <c r="E1792" s="126">
        <v>20028143.822893225</v>
      </c>
      <c r="F1792" s="126">
        <v>20028143.822893225</v>
      </c>
      <c r="G1792" s="126">
        <v>0</v>
      </c>
    </row>
    <row r="1793" spans="1:8" x14ac:dyDescent="0.2">
      <c r="A1793" s="130" t="s">
        <v>527</v>
      </c>
      <c r="D1793" s="126">
        <v>41668757.964608386</v>
      </c>
      <c r="E1793" s="126">
        <v>20834378.982304193</v>
      </c>
      <c r="F1793" s="126">
        <v>20834378.982304193</v>
      </c>
      <c r="G1793" s="126">
        <v>0</v>
      </c>
    </row>
    <row r="1794" spans="1:8" x14ac:dyDescent="0.2">
      <c r="A1794" s="130"/>
    </row>
    <row r="1795" spans="1:8" x14ac:dyDescent="0.2">
      <c r="A1795" s="125" t="s">
        <v>8</v>
      </c>
      <c r="B1795" s="125"/>
      <c r="C1795" s="125"/>
      <c r="D1795" s="125"/>
      <c r="E1795" s="125"/>
      <c r="F1795" s="125"/>
      <c r="G1795" s="125"/>
    </row>
    <row r="1796" spans="1:8" x14ac:dyDescent="0.2">
      <c r="A1796" s="125" t="s">
        <v>1</v>
      </c>
      <c r="B1796" s="125"/>
      <c r="C1796" s="125"/>
      <c r="D1796" s="125"/>
      <c r="E1796" s="125"/>
      <c r="F1796" s="125"/>
      <c r="G1796" s="125"/>
    </row>
    <row r="1797" spans="1:8" x14ac:dyDescent="0.2">
      <c r="A1797" s="125" t="s">
        <v>24</v>
      </c>
      <c r="B1797" s="125"/>
      <c r="C1797" s="125"/>
      <c r="D1797" s="125"/>
      <c r="E1797" s="125"/>
      <c r="F1797" s="125"/>
      <c r="G1797" s="125"/>
    </row>
    <row r="1798" spans="1:8" ht="15.75" x14ac:dyDescent="0.25">
      <c r="A1798" s="123" t="s">
        <v>441</v>
      </c>
      <c r="B1798" s="125"/>
      <c r="C1798" s="125"/>
      <c r="D1798" s="125"/>
      <c r="E1798" s="125"/>
      <c r="F1798" s="125"/>
      <c r="G1798" s="125"/>
    </row>
    <row r="1799" spans="1:8" x14ac:dyDescent="0.2">
      <c r="A1799" s="125"/>
      <c r="B1799" s="125"/>
      <c r="C1799" s="125"/>
      <c r="D1799" s="125"/>
      <c r="E1799" s="125"/>
      <c r="F1799" s="125"/>
      <c r="G1799" s="125"/>
    </row>
    <row r="1800" spans="1:8" x14ac:dyDescent="0.2">
      <c r="C1800" s="138"/>
      <c r="D1800" s="131" t="s">
        <v>88</v>
      </c>
    </row>
    <row r="1801" spans="1:8" x14ac:dyDescent="0.2">
      <c r="A1801" s="126" t="s">
        <v>2</v>
      </c>
      <c r="C1801" s="138"/>
      <c r="D1801" s="131" t="s">
        <v>108</v>
      </c>
      <c r="E1801" s="130" t="s">
        <v>157</v>
      </c>
      <c r="F1801" s="131" t="s">
        <v>94</v>
      </c>
      <c r="G1801" s="130" t="s">
        <v>159</v>
      </c>
    </row>
    <row r="1802" spans="1:8" x14ac:dyDescent="0.2">
      <c r="A1802" s="126" t="s">
        <v>3</v>
      </c>
      <c r="C1802" s="138"/>
      <c r="D1802" s="131" t="s">
        <v>121</v>
      </c>
      <c r="E1802" s="130" t="s">
        <v>95</v>
      </c>
      <c r="F1802" s="131" t="s">
        <v>95</v>
      </c>
      <c r="G1802" s="130" t="s">
        <v>95</v>
      </c>
    </row>
    <row r="1803" spans="1:8" x14ac:dyDescent="0.2">
      <c r="A1803" s="126" t="s">
        <v>11</v>
      </c>
      <c r="C1803" s="138"/>
      <c r="D1803" s="131" t="s">
        <v>120</v>
      </c>
      <c r="E1803" s="130" t="s">
        <v>158</v>
      </c>
      <c r="F1803" s="131" t="s">
        <v>165</v>
      </c>
      <c r="G1803" s="130" t="s">
        <v>11</v>
      </c>
    </row>
    <row r="1804" spans="1:8" ht="15.75" x14ac:dyDescent="0.25">
      <c r="A1804" s="127" t="s">
        <v>360</v>
      </c>
    </row>
    <row r="1805" spans="1:8" x14ac:dyDescent="0.2">
      <c r="A1805" s="130" t="s">
        <v>13</v>
      </c>
    </row>
    <row r="1806" spans="1:8" x14ac:dyDescent="0.2">
      <c r="A1806" s="130" t="s">
        <v>306</v>
      </c>
      <c r="D1806" s="134">
        <v>700290</v>
      </c>
      <c r="E1806" s="134">
        <v>350145</v>
      </c>
      <c r="F1806" s="134">
        <v>315130.5</v>
      </c>
      <c r="G1806" s="134">
        <v>35014.5</v>
      </c>
      <c r="H1806" s="134"/>
    </row>
    <row r="1807" spans="1:8" x14ac:dyDescent="0.2">
      <c r="A1807" s="130" t="s">
        <v>307</v>
      </c>
      <c r="D1807" s="126">
        <v>916373</v>
      </c>
      <c r="E1807" s="126">
        <v>458186.5</v>
      </c>
      <c r="F1807" s="126">
        <v>412367.85000000003</v>
      </c>
      <c r="G1807" s="126">
        <v>45818.65</v>
      </c>
    </row>
    <row r="1808" spans="1:8" x14ac:dyDescent="0.2">
      <c r="A1808" s="130" t="s">
        <v>308</v>
      </c>
      <c r="D1808" s="126">
        <v>1077901</v>
      </c>
      <c r="E1808" s="126">
        <v>538950.5</v>
      </c>
      <c r="F1808" s="126">
        <v>485055.45</v>
      </c>
      <c r="G1808" s="126">
        <v>53895.05</v>
      </c>
    </row>
    <row r="1809" spans="1:8" x14ac:dyDescent="0.2">
      <c r="A1809" s="130" t="s">
        <v>309</v>
      </c>
      <c r="D1809" s="126">
        <v>1097653</v>
      </c>
      <c r="E1809" s="126">
        <v>548826.5</v>
      </c>
      <c r="F1809" s="126">
        <v>493943.85000000003</v>
      </c>
      <c r="G1809" s="126">
        <v>54882.65</v>
      </c>
    </row>
    <row r="1810" spans="1:8" x14ac:dyDescent="0.2">
      <c r="A1810" s="130" t="s">
        <v>310</v>
      </c>
      <c r="D1810" s="126">
        <v>768437</v>
      </c>
      <c r="E1810" s="126">
        <v>384218.5</v>
      </c>
      <c r="F1810" s="126">
        <v>345796.65</v>
      </c>
      <c r="G1810" s="126">
        <v>38421.85</v>
      </c>
    </row>
    <row r="1811" spans="1:8" x14ac:dyDescent="0.2">
      <c r="A1811" s="130" t="s">
        <v>276</v>
      </c>
      <c r="D1811" s="126">
        <v>1696911</v>
      </c>
      <c r="E1811" s="126">
        <v>848455.5</v>
      </c>
      <c r="F1811" s="126">
        <v>763609.95000000007</v>
      </c>
      <c r="G1811" s="126">
        <v>84845.55</v>
      </c>
    </row>
    <row r="1812" spans="1:8" x14ac:dyDescent="0.2">
      <c r="A1812" s="130" t="s">
        <v>277</v>
      </c>
      <c r="D1812" s="126">
        <v>1073357.8700000001</v>
      </c>
      <c r="E1812" s="126">
        <v>536678.93500000006</v>
      </c>
      <c r="F1812" s="126">
        <v>483011.04150000005</v>
      </c>
      <c r="G1812" s="126">
        <v>53667.893500000006</v>
      </c>
    </row>
    <row r="1813" spans="1:8" x14ac:dyDescent="0.2">
      <c r="A1813" s="130" t="s">
        <v>278</v>
      </c>
      <c r="D1813" s="126">
        <v>1186224.1599999999</v>
      </c>
      <c r="E1813" s="126">
        <v>593112.07999999996</v>
      </c>
      <c r="F1813" s="126">
        <v>593112.07999999996</v>
      </c>
      <c r="G1813" s="126">
        <v>0</v>
      </c>
      <c r="H1813" s="134"/>
    </row>
    <row r="1814" spans="1:8" x14ac:dyDescent="0.2">
      <c r="A1814" s="130" t="s">
        <v>279</v>
      </c>
      <c r="D1814" s="126">
        <v>1576744.17</v>
      </c>
      <c r="E1814" s="126">
        <v>788372.08499999996</v>
      </c>
      <c r="F1814" s="126">
        <v>788372.08499999996</v>
      </c>
      <c r="G1814" s="126">
        <v>0</v>
      </c>
    </row>
    <row r="1815" spans="1:8" x14ac:dyDescent="0.2">
      <c r="A1815" s="130" t="s">
        <v>280</v>
      </c>
      <c r="D1815" s="126">
        <v>1942784.74</v>
      </c>
      <c r="E1815" s="126">
        <v>971392.37</v>
      </c>
      <c r="F1815" s="126">
        <v>971392.37</v>
      </c>
      <c r="G1815" s="126">
        <v>0</v>
      </c>
    </row>
    <row r="1816" spans="1:8" x14ac:dyDescent="0.2">
      <c r="A1816" s="130" t="s">
        <v>281</v>
      </c>
      <c r="D1816" s="126">
        <v>2817072.7</v>
      </c>
      <c r="E1816" s="126">
        <v>1408536.35</v>
      </c>
      <c r="F1816" s="126">
        <v>1408536.35</v>
      </c>
      <c r="G1816" s="126">
        <v>0</v>
      </c>
    </row>
    <row r="1817" spans="1:8" x14ac:dyDescent="0.2">
      <c r="A1817" s="130" t="s">
        <v>282</v>
      </c>
      <c r="D1817" s="126">
        <v>3535475.06</v>
      </c>
      <c r="E1817" s="126">
        <v>1767737.53</v>
      </c>
      <c r="F1817" s="126">
        <v>1767737.53</v>
      </c>
      <c r="G1817" s="126">
        <v>0</v>
      </c>
    </row>
    <row r="1818" spans="1:8" x14ac:dyDescent="0.2">
      <c r="A1818" s="130" t="s">
        <v>283</v>
      </c>
      <c r="D1818" s="126">
        <v>5244691.92</v>
      </c>
      <c r="E1818" s="126">
        <v>2622345.96</v>
      </c>
      <c r="F1818" s="126">
        <v>2622345.96</v>
      </c>
      <c r="G1818" s="126">
        <v>0</v>
      </c>
    </row>
    <row r="1819" spans="1:8" x14ac:dyDescent="0.2">
      <c r="A1819" s="130" t="s">
        <v>284</v>
      </c>
      <c r="D1819" s="126">
        <v>3412412.74</v>
      </c>
      <c r="E1819" s="126">
        <v>1706206.37</v>
      </c>
      <c r="F1819" s="126">
        <v>1706206.37</v>
      </c>
      <c r="G1819" s="126">
        <v>0</v>
      </c>
    </row>
    <row r="1820" spans="1:8" x14ac:dyDescent="0.2">
      <c r="A1820" s="130" t="s">
        <v>285</v>
      </c>
      <c r="D1820" s="126">
        <v>5361492.75</v>
      </c>
      <c r="E1820" s="126">
        <v>2680746.375</v>
      </c>
      <c r="F1820" s="126">
        <v>2680746.375</v>
      </c>
      <c r="G1820" s="126">
        <v>0</v>
      </c>
    </row>
    <row r="1821" spans="1:8" x14ac:dyDescent="0.2">
      <c r="A1821" s="130" t="s">
        <v>286</v>
      </c>
      <c r="D1821" s="126">
        <v>5708653.6200000001</v>
      </c>
      <c r="E1821" s="126">
        <v>2854326.81</v>
      </c>
      <c r="F1821" s="126">
        <v>2854326.81</v>
      </c>
      <c r="G1821" s="126">
        <v>0</v>
      </c>
    </row>
    <row r="1822" spans="1:8" x14ac:dyDescent="0.2">
      <c r="A1822" s="130" t="s">
        <v>287</v>
      </c>
      <c r="D1822" s="126">
        <v>5521129.9699999997</v>
      </c>
      <c r="E1822" s="126">
        <v>2760564.9849999999</v>
      </c>
      <c r="F1822" s="126">
        <v>2760564.9849999999</v>
      </c>
      <c r="G1822" s="126">
        <v>0</v>
      </c>
    </row>
    <row r="1823" spans="1:8" x14ac:dyDescent="0.2">
      <c r="A1823" s="130" t="s">
        <v>288</v>
      </c>
      <c r="D1823" s="126">
        <v>6639126.9000000004</v>
      </c>
      <c r="E1823" s="126">
        <v>3319563.45</v>
      </c>
      <c r="F1823" s="126">
        <v>3319563.45</v>
      </c>
      <c r="G1823" s="126">
        <v>0</v>
      </c>
    </row>
    <row r="1824" spans="1:8" x14ac:dyDescent="0.2">
      <c r="A1824" s="130" t="s">
        <v>289</v>
      </c>
      <c r="D1824" s="126">
        <v>8848079.7699999996</v>
      </c>
      <c r="E1824" s="126">
        <v>4424039.8849999998</v>
      </c>
      <c r="F1824" s="126">
        <v>4424039.8849999998</v>
      </c>
      <c r="G1824" s="126">
        <v>0</v>
      </c>
    </row>
    <row r="1825" spans="1:7" x14ac:dyDescent="0.2">
      <c r="A1825" s="130" t="s">
        <v>290</v>
      </c>
      <c r="D1825" s="126">
        <v>8686250.5199999996</v>
      </c>
      <c r="E1825" s="126">
        <v>4343125.26</v>
      </c>
      <c r="F1825" s="126">
        <v>4343125.26</v>
      </c>
      <c r="G1825" s="126">
        <v>0</v>
      </c>
    </row>
    <row r="1826" spans="1:7" x14ac:dyDescent="0.2">
      <c r="A1826" s="130" t="s">
        <v>291</v>
      </c>
      <c r="D1826" s="126">
        <v>9294682.6999999993</v>
      </c>
      <c r="E1826" s="126">
        <v>4647341.3499999996</v>
      </c>
      <c r="F1826" s="126">
        <v>4647341.3499999996</v>
      </c>
      <c r="G1826" s="126">
        <v>0</v>
      </c>
    </row>
    <row r="1827" spans="1:7" x14ac:dyDescent="0.2">
      <c r="A1827" s="130" t="s">
        <v>292</v>
      </c>
      <c r="D1827" s="126">
        <v>11441553.32</v>
      </c>
      <c r="E1827" s="126">
        <v>5720776.6600000001</v>
      </c>
      <c r="F1827" s="126">
        <v>5720776.6600000001</v>
      </c>
      <c r="G1827" s="126">
        <v>0</v>
      </c>
    </row>
    <row r="1828" spans="1:7" x14ac:dyDescent="0.2">
      <c r="A1828" s="130" t="s">
        <v>293</v>
      </c>
      <c r="D1828" s="126">
        <v>10429405.27</v>
      </c>
      <c r="E1828" s="126">
        <v>5214702.6349999998</v>
      </c>
      <c r="F1828" s="126">
        <v>5214702.6349999998</v>
      </c>
      <c r="G1828" s="126">
        <v>0</v>
      </c>
    </row>
    <row r="1829" spans="1:7" x14ac:dyDescent="0.2">
      <c r="A1829" s="130" t="s">
        <v>294</v>
      </c>
      <c r="D1829" s="126">
        <v>54201706.729999997</v>
      </c>
      <c r="E1829" s="126">
        <v>27100853.364999998</v>
      </c>
      <c r="F1829" s="126">
        <v>27100853.364999998</v>
      </c>
      <c r="G1829" s="126">
        <v>0</v>
      </c>
    </row>
    <row r="1830" spans="1:7" x14ac:dyDescent="0.2">
      <c r="A1830" s="130" t="s">
        <v>295</v>
      </c>
      <c r="D1830" s="126">
        <v>82348949.739999995</v>
      </c>
      <c r="E1830" s="126">
        <v>41174474.869999997</v>
      </c>
      <c r="F1830" s="126">
        <v>41174474.869999997</v>
      </c>
      <c r="G1830" s="126">
        <v>0</v>
      </c>
    </row>
    <row r="1831" spans="1:7" x14ac:dyDescent="0.2">
      <c r="A1831" s="130" t="s">
        <v>317</v>
      </c>
      <c r="D1831" s="126">
        <v>114236424.66</v>
      </c>
      <c r="E1831" s="126">
        <v>57118212.329999998</v>
      </c>
      <c r="F1831" s="126">
        <v>57118212.329999998</v>
      </c>
      <c r="G1831" s="126">
        <v>0</v>
      </c>
    </row>
    <row r="1832" spans="1:7" x14ac:dyDescent="0.2">
      <c r="A1832" s="130" t="s">
        <v>316</v>
      </c>
      <c r="D1832" s="126">
        <v>142353335.46000001</v>
      </c>
      <c r="E1832" s="126">
        <v>71176667.730000004</v>
      </c>
      <c r="F1832" s="126">
        <v>71176667.730000004</v>
      </c>
      <c r="G1832" s="126">
        <v>0</v>
      </c>
    </row>
    <row r="1833" spans="1:7" x14ac:dyDescent="0.2">
      <c r="A1833" s="130" t="s">
        <v>358</v>
      </c>
      <c r="D1833" s="126">
        <v>166760774.06999999</v>
      </c>
      <c r="E1833" s="126">
        <v>83380387.034999996</v>
      </c>
      <c r="F1833" s="126">
        <v>70351695.034999996</v>
      </c>
      <c r="G1833" s="126">
        <v>13028692</v>
      </c>
    </row>
    <row r="1834" spans="1:7" x14ac:dyDescent="0.2">
      <c r="A1834" s="130" t="s">
        <v>359</v>
      </c>
      <c r="D1834" s="126">
        <v>175724610.91999999</v>
      </c>
      <c r="E1834" s="126">
        <v>87862305.459999993</v>
      </c>
      <c r="F1834" s="126">
        <v>74137504.459999993</v>
      </c>
      <c r="G1834" s="126">
        <v>13724801</v>
      </c>
    </row>
    <row r="1835" spans="1:7" x14ac:dyDescent="0.2">
      <c r="A1835" s="130" t="s">
        <v>373</v>
      </c>
      <c r="D1835" s="126">
        <v>181759700.55000001</v>
      </c>
      <c r="E1835" s="126">
        <v>90879850.275000006</v>
      </c>
      <c r="F1835" s="126">
        <v>74512790.275000006</v>
      </c>
      <c r="G1835" s="126">
        <v>16367060</v>
      </c>
    </row>
    <row r="1836" spans="1:7" x14ac:dyDescent="0.2">
      <c r="A1836" s="130" t="s">
        <v>374</v>
      </c>
      <c r="D1836" s="126">
        <v>179112895.81999999</v>
      </c>
      <c r="E1836" s="126">
        <v>89556447.909999996</v>
      </c>
      <c r="F1836" s="126">
        <v>73425048.909999996</v>
      </c>
      <c r="G1836" s="126">
        <v>16131399</v>
      </c>
    </row>
    <row r="1837" spans="1:7" x14ac:dyDescent="0.2">
      <c r="A1837" s="130" t="s">
        <v>418</v>
      </c>
      <c r="D1837" s="126">
        <v>177391870</v>
      </c>
      <c r="E1837" s="126">
        <v>88695935</v>
      </c>
      <c r="F1837" s="126">
        <v>72740695</v>
      </c>
      <c r="G1837" s="126">
        <v>15955240</v>
      </c>
    </row>
    <row r="1838" spans="1:7" x14ac:dyDescent="0.2">
      <c r="A1838" s="130" t="s">
        <v>419</v>
      </c>
      <c r="D1838" s="126">
        <v>201951208</v>
      </c>
      <c r="E1838" s="126">
        <v>100975604</v>
      </c>
      <c r="F1838" s="126">
        <v>82804134</v>
      </c>
      <c r="G1838" s="126">
        <v>18171470</v>
      </c>
    </row>
    <row r="1839" spans="1:7" x14ac:dyDescent="0.2">
      <c r="A1839" s="130" t="s">
        <v>475</v>
      </c>
      <c r="D1839" s="126">
        <v>218158959</v>
      </c>
      <c r="E1839" s="126">
        <v>109079479.5</v>
      </c>
      <c r="F1839" s="126">
        <v>89451561.5</v>
      </c>
      <c r="G1839" s="126">
        <v>19627918</v>
      </c>
    </row>
    <row r="1840" spans="1:7" x14ac:dyDescent="0.2">
      <c r="A1840" s="130" t="s">
        <v>21</v>
      </c>
    </row>
    <row r="1841" spans="1:7" x14ac:dyDescent="0.2">
      <c r="A1841" s="130" t="s">
        <v>476</v>
      </c>
      <c r="D1841" s="126">
        <v>218158990</v>
      </c>
      <c r="E1841" s="126">
        <v>109079495</v>
      </c>
      <c r="F1841" s="126">
        <v>89336106.405000001</v>
      </c>
      <c r="G1841" s="126">
        <v>19743388.595000006</v>
      </c>
    </row>
    <row r="1842" spans="1:7" x14ac:dyDescent="0.2">
      <c r="A1842" s="130" t="s">
        <v>502</v>
      </c>
      <c r="D1842" s="126">
        <v>218158990</v>
      </c>
      <c r="E1842" s="126">
        <v>109079495</v>
      </c>
      <c r="F1842" s="126">
        <v>89336106.405000001</v>
      </c>
      <c r="G1842" s="126">
        <v>19743388.595000006</v>
      </c>
    </row>
    <row r="1843" spans="1:7" x14ac:dyDescent="0.2">
      <c r="A1843" s="130" t="s">
        <v>503</v>
      </c>
      <c r="D1843" s="126">
        <v>218158990</v>
      </c>
      <c r="E1843" s="126">
        <v>109079495</v>
      </c>
      <c r="F1843" s="126">
        <v>89336106.405000001</v>
      </c>
      <c r="G1843" s="126">
        <v>19743388.595000006</v>
      </c>
    </row>
    <row r="1844" spans="1:7" x14ac:dyDescent="0.2">
      <c r="A1844" s="130" t="s">
        <v>526</v>
      </c>
      <c r="D1844" s="126">
        <v>218158990</v>
      </c>
      <c r="E1844" s="126">
        <v>109079495</v>
      </c>
      <c r="F1844" s="126">
        <v>89336106.405000001</v>
      </c>
      <c r="G1844" s="126">
        <v>19743388.595000006</v>
      </c>
    </row>
    <row r="1845" spans="1:7" x14ac:dyDescent="0.2">
      <c r="A1845" s="130" t="s">
        <v>527</v>
      </c>
      <c r="D1845" s="126">
        <v>218158990</v>
      </c>
      <c r="E1845" s="126">
        <v>109079495</v>
      </c>
      <c r="F1845" s="126">
        <v>89336106.405000001</v>
      </c>
      <c r="G1845" s="126">
        <v>19743388.595000006</v>
      </c>
    </row>
    <row r="1846" spans="1:7" x14ac:dyDescent="0.2">
      <c r="A1846" s="130"/>
    </row>
    <row r="1847" spans="1:7" ht="15.75" x14ac:dyDescent="0.25">
      <c r="A1847" s="137" t="s">
        <v>366</v>
      </c>
    </row>
    <row r="1848" spans="1:7" x14ac:dyDescent="0.2">
      <c r="A1848" s="130" t="s">
        <v>13</v>
      </c>
    </row>
    <row r="1849" spans="1:7" x14ac:dyDescent="0.2">
      <c r="A1849" s="130" t="s">
        <v>282</v>
      </c>
      <c r="D1849" s="134">
        <v>0</v>
      </c>
      <c r="E1849" s="134">
        <v>0</v>
      </c>
      <c r="F1849" s="134">
        <v>0</v>
      </c>
      <c r="G1849" s="134">
        <v>0</v>
      </c>
    </row>
    <row r="1850" spans="1:7" x14ac:dyDescent="0.2">
      <c r="A1850" s="130" t="s">
        <v>283</v>
      </c>
      <c r="D1850" s="126">
        <v>0</v>
      </c>
      <c r="E1850" s="126">
        <v>0</v>
      </c>
      <c r="F1850" s="126">
        <v>0</v>
      </c>
      <c r="G1850" s="126">
        <v>0</v>
      </c>
    </row>
    <row r="1851" spans="1:7" x14ac:dyDescent="0.2">
      <c r="A1851" s="130" t="s">
        <v>284</v>
      </c>
      <c r="D1851" s="126">
        <v>6084420</v>
      </c>
      <c r="E1851" s="126">
        <v>3221700.3899999997</v>
      </c>
      <c r="F1851" s="126">
        <v>0</v>
      </c>
      <c r="G1851" s="126">
        <v>2862719.6100000003</v>
      </c>
    </row>
    <row r="1852" spans="1:7" x14ac:dyDescent="0.2">
      <c r="A1852" s="130" t="s">
        <v>285</v>
      </c>
      <c r="D1852" s="126">
        <v>13106376</v>
      </c>
      <c r="E1852" s="126">
        <v>6553188</v>
      </c>
      <c r="F1852" s="126">
        <v>0</v>
      </c>
      <c r="G1852" s="126">
        <v>6553188</v>
      </c>
    </row>
    <row r="1853" spans="1:7" x14ac:dyDescent="0.2">
      <c r="A1853" s="130" t="s">
        <v>286</v>
      </c>
      <c r="D1853" s="126">
        <v>21155388</v>
      </c>
      <c r="E1853" s="126">
        <v>10577694</v>
      </c>
      <c r="F1853" s="126">
        <v>0</v>
      </c>
      <c r="G1853" s="126">
        <v>10577694</v>
      </c>
    </row>
    <row r="1854" spans="1:7" x14ac:dyDescent="0.2">
      <c r="A1854" s="130" t="s">
        <v>287</v>
      </c>
      <c r="D1854" s="126">
        <v>36851388</v>
      </c>
      <c r="E1854" s="126">
        <v>18425694</v>
      </c>
      <c r="F1854" s="126">
        <v>0</v>
      </c>
      <c r="G1854" s="126">
        <v>18425694</v>
      </c>
    </row>
    <row r="1855" spans="1:7" x14ac:dyDescent="0.2">
      <c r="A1855" s="130" t="s">
        <v>288</v>
      </c>
      <c r="D1855" s="126">
        <v>29291388</v>
      </c>
      <c r="E1855" s="126">
        <v>14645694</v>
      </c>
      <c r="F1855" s="126">
        <v>0</v>
      </c>
      <c r="G1855" s="126">
        <v>14645694</v>
      </c>
    </row>
    <row r="1856" spans="1:7" x14ac:dyDescent="0.2">
      <c r="A1856" s="130" t="s">
        <v>289</v>
      </c>
      <c r="D1856" s="126">
        <v>3186360</v>
      </c>
      <c r="E1856" s="126">
        <v>1823452.257259951</v>
      </c>
      <c r="F1856" s="126">
        <v>0</v>
      </c>
      <c r="G1856" s="126">
        <v>1362907.742740049</v>
      </c>
    </row>
    <row r="1857" spans="1:7" x14ac:dyDescent="0.2">
      <c r="A1857" s="130" t="s">
        <v>290</v>
      </c>
      <c r="D1857" s="126">
        <v>9894252</v>
      </c>
      <c r="E1857" s="126">
        <v>6083500.3293295866</v>
      </c>
      <c r="F1857" s="126">
        <v>0</v>
      </c>
      <c r="G1857" s="126">
        <v>3810751.6706704134</v>
      </c>
    </row>
    <row r="1858" spans="1:7" x14ac:dyDescent="0.2">
      <c r="A1858" s="130" t="s">
        <v>291</v>
      </c>
      <c r="D1858" s="126">
        <v>36860271</v>
      </c>
      <c r="E1858" s="126">
        <v>22064558.220600002</v>
      </c>
      <c r="F1858" s="126">
        <v>0</v>
      </c>
      <c r="G1858" s="126">
        <v>14795712.779399998</v>
      </c>
    </row>
    <row r="1859" spans="1:7" x14ac:dyDescent="0.2">
      <c r="A1859" s="130" t="s">
        <v>292</v>
      </c>
      <c r="D1859" s="126">
        <v>0</v>
      </c>
      <c r="E1859" s="126">
        <v>0</v>
      </c>
      <c r="F1859" s="126">
        <v>0</v>
      </c>
      <c r="G1859" s="126">
        <v>0</v>
      </c>
    </row>
    <row r="1860" spans="1:7" x14ac:dyDescent="0.2">
      <c r="A1860" s="130" t="s">
        <v>293</v>
      </c>
      <c r="D1860" s="126">
        <v>36567451</v>
      </c>
      <c r="E1860" s="126">
        <v>18283725.5</v>
      </c>
      <c r="F1860" s="126">
        <v>0</v>
      </c>
      <c r="G1860" s="126">
        <v>18283725.5</v>
      </c>
    </row>
    <row r="1861" spans="1:7" x14ac:dyDescent="0.2">
      <c r="A1861" s="130" t="s">
        <v>294</v>
      </c>
      <c r="D1861" s="126">
        <v>63311174</v>
      </c>
      <c r="E1861" s="126">
        <v>31655587</v>
      </c>
      <c r="F1861" s="126">
        <v>0</v>
      </c>
      <c r="G1861" s="126">
        <v>31655587</v>
      </c>
    </row>
    <row r="1862" spans="1:7" x14ac:dyDescent="0.2">
      <c r="A1862" s="130" t="s">
        <v>295</v>
      </c>
      <c r="D1862" s="126">
        <v>37416277</v>
      </c>
      <c r="E1862" s="126">
        <v>18708138.5</v>
      </c>
      <c r="F1862" s="126">
        <v>0</v>
      </c>
      <c r="G1862" s="126">
        <v>18708138.5</v>
      </c>
    </row>
    <row r="1863" spans="1:7" x14ac:dyDescent="0.2">
      <c r="A1863" s="130" t="s">
        <v>317</v>
      </c>
      <c r="D1863" s="126">
        <v>183199474</v>
      </c>
      <c r="E1863" s="126">
        <v>91599737</v>
      </c>
      <c r="F1863" s="126">
        <v>0</v>
      </c>
      <c r="G1863" s="126">
        <v>91599737</v>
      </c>
    </row>
    <row r="1864" spans="1:7" x14ac:dyDescent="0.2">
      <c r="A1864" s="130" t="s">
        <v>316</v>
      </c>
      <c r="D1864" s="126">
        <v>32660347.300000001</v>
      </c>
      <c r="E1864" s="126">
        <v>16330173.65</v>
      </c>
      <c r="F1864" s="126">
        <v>0</v>
      </c>
      <c r="G1864" s="126">
        <v>16330173.65</v>
      </c>
    </row>
    <row r="1865" spans="1:7" x14ac:dyDescent="0.2">
      <c r="A1865" s="130" t="s">
        <v>358</v>
      </c>
      <c r="D1865" s="126">
        <v>86733491</v>
      </c>
      <c r="E1865" s="126">
        <v>43366745.5</v>
      </c>
      <c r="F1865" s="126">
        <v>0</v>
      </c>
      <c r="G1865" s="126">
        <v>43366745.5</v>
      </c>
    </row>
    <row r="1866" spans="1:7" x14ac:dyDescent="0.2">
      <c r="A1866" s="130" t="s">
        <v>359</v>
      </c>
      <c r="D1866" s="126">
        <v>43871538</v>
      </c>
      <c r="E1866" s="126">
        <v>21935769</v>
      </c>
      <c r="F1866" s="126">
        <v>0</v>
      </c>
      <c r="G1866" s="126">
        <v>21935769</v>
      </c>
    </row>
    <row r="1867" spans="1:7" x14ac:dyDescent="0.2">
      <c r="A1867" s="130" t="s">
        <v>373</v>
      </c>
      <c r="D1867" s="126">
        <v>40097905.719999999</v>
      </c>
      <c r="E1867" s="126">
        <v>21043380.921856001</v>
      </c>
      <c r="F1867" s="126">
        <v>0</v>
      </c>
      <c r="G1867" s="126">
        <v>19054524.798143998</v>
      </c>
    </row>
    <row r="1868" spans="1:7" x14ac:dyDescent="0.2">
      <c r="A1868" s="130" t="s">
        <v>374</v>
      </c>
      <c r="D1868" s="126">
        <v>45054943</v>
      </c>
      <c r="E1868" s="126">
        <v>25320877.966000002</v>
      </c>
      <c r="F1868" s="126">
        <v>0</v>
      </c>
      <c r="G1868" s="126">
        <v>19734065.033999998</v>
      </c>
    </row>
    <row r="1869" spans="1:7" x14ac:dyDescent="0.2">
      <c r="A1869" s="130" t="s">
        <v>418</v>
      </c>
      <c r="D1869" s="126">
        <v>41778695</v>
      </c>
      <c r="E1869" s="126">
        <v>23600587.192272652</v>
      </c>
      <c r="F1869" s="126">
        <v>0</v>
      </c>
      <c r="G1869" s="126">
        <v>18178107.807727348</v>
      </c>
    </row>
    <row r="1870" spans="1:7" x14ac:dyDescent="0.2">
      <c r="A1870" s="130" t="s">
        <v>419</v>
      </c>
      <c r="D1870" s="126">
        <v>62816553.960000001</v>
      </c>
      <c r="E1870" s="126">
        <v>35656896.542625241</v>
      </c>
      <c r="F1870" s="126">
        <v>0</v>
      </c>
      <c r="G1870" s="126">
        <v>27159657.41737476</v>
      </c>
    </row>
    <row r="1871" spans="1:7" x14ac:dyDescent="0.2">
      <c r="A1871" s="130" t="s">
        <v>475</v>
      </c>
      <c r="D1871" s="126">
        <v>20752824</v>
      </c>
      <c r="E1871" s="126">
        <v>10895771.94099237</v>
      </c>
      <c r="F1871" s="126">
        <v>0</v>
      </c>
      <c r="G1871" s="126">
        <v>9857052.0590076298</v>
      </c>
    </row>
    <row r="1872" spans="1:7" x14ac:dyDescent="0.2">
      <c r="A1872" s="130" t="s">
        <v>21</v>
      </c>
    </row>
    <row r="1873" spans="1:7" x14ac:dyDescent="0.2">
      <c r="A1873" s="130" t="s">
        <v>476</v>
      </c>
      <c r="D1873" s="126">
        <v>40000000</v>
      </c>
      <c r="E1873" s="126">
        <v>20512048.000000004</v>
      </c>
      <c r="F1873" s="126">
        <v>0</v>
      </c>
      <c r="G1873" s="126">
        <v>19487951.999999996</v>
      </c>
    </row>
    <row r="1874" spans="1:7" x14ac:dyDescent="0.2">
      <c r="A1874" s="130" t="s">
        <v>502</v>
      </c>
      <c r="D1874" s="126">
        <v>40000000</v>
      </c>
      <c r="E1874" s="126">
        <v>20339795.200000003</v>
      </c>
      <c r="F1874" s="126">
        <v>0</v>
      </c>
      <c r="G1874" s="126">
        <v>19660204.799999997</v>
      </c>
    </row>
    <row r="1875" spans="1:7" x14ac:dyDescent="0.2">
      <c r="A1875" s="130" t="s">
        <v>503</v>
      </c>
      <c r="D1875" s="126">
        <v>40000000</v>
      </c>
      <c r="E1875" s="126">
        <v>20272000</v>
      </c>
      <c r="F1875" s="126">
        <v>0</v>
      </c>
      <c r="G1875" s="126">
        <v>19728000</v>
      </c>
    </row>
    <row r="1876" spans="1:7" x14ac:dyDescent="0.2">
      <c r="A1876" s="130" t="s">
        <v>526</v>
      </c>
      <c r="D1876" s="126">
        <v>40000000</v>
      </c>
      <c r="E1876" s="126">
        <v>20272000</v>
      </c>
      <c r="F1876" s="126">
        <v>0</v>
      </c>
      <c r="G1876" s="126">
        <v>19728000</v>
      </c>
    </row>
    <row r="1877" spans="1:7" x14ac:dyDescent="0.2">
      <c r="A1877" s="130" t="s">
        <v>527</v>
      </c>
      <c r="D1877" s="126">
        <v>40000000</v>
      </c>
      <c r="E1877" s="126">
        <v>20272000</v>
      </c>
      <c r="F1877" s="126">
        <v>0</v>
      </c>
      <c r="G1877" s="126">
        <v>19728000</v>
      </c>
    </row>
    <row r="1879" spans="1:7" x14ac:dyDescent="0.2">
      <c r="A1879" s="125" t="s">
        <v>8</v>
      </c>
      <c r="B1879" s="125"/>
      <c r="C1879" s="125"/>
      <c r="D1879" s="125"/>
      <c r="E1879" s="125"/>
      <c r="F1879" s="125"/>
      <c r="G1879" s="125"/>
    </row>
    <row r="1880" spans="1:7" x14ac:dyDescent="0.2">
      <c r="A1880" s="125" t="s">
        <v>1</v>
      </c>
      <c r="B1880" s="125"/>
      <c r="C1880" s="125"/>
      <c r="D1880" s="125"/>
      <c r="E1880" s="125"/>
      <c r="F1880" s="125"/>
      <c r="G1880" s="125"/>
    </row>
    <row r="1881" spans="1:7" x14ac:dyDescent="0.2">
      <c r="A1881" s="125" t="s">
        <v>24</v>
      </c>
      <c r="B1881" s="125"/>
      <c r="C1881" s="125"/>
      <c r="D1881" s="125"/>
      <c r="E1881" s="125"/>
      <c r="F1881" s="125"/>
      <c r="G1881" s="125"/>
    </row>
    <row r="1882" spans="1:7" ht="15.75" x14ac:dyDescent="0.25">
      <c r="A1882" s="123" t="s">
        <v>441</v>
      </c>
      <c r="B1882" s="125"/>
      <c r="C1882" s="125"/>
      <c r="D1882" s="125"/>
      <c r="E1882" s="125"/>
      <c r="F1882" s="125"/>
      <c r="G1882" s="125"/>
    </row>
    <row r="1883" spans="1:7" ht="15.75" x14ac:dyDescent="0.25">
      <c r="A1883" s="123"/>
      <c r="B1883" s="125"/>
      <c r="C1883" s="125"/>
      <c r="D1883" s="125"/>
      <c r="E1883" s="125"/>
      <c r="F1883" s="125"/>
      <c r="G1883" s="125"/>
    </row>
    <row r="1884" spans="1:7" x14ac:dyDescent="0.2">
      <c r="C1884" s="138"/>
      <c r="D1884" s="131" t="s">
        <v>88</v>
      </c>
      <c r="G1884" s="130" t="s">
        <v>159</v>
      </c>
    </row>
    <row r="1885" spans="1:7" x14ac:dyDescent="0.2">
      <c r="A1885" s="126" t="s">
        <v>2</v>
      </c>
      <c r="C1885" s="138"/>
      <c r="D1885" s="131" t="s">
        <v>108</v>
      </c>
      <c r="E1885" s="130" t="s">
        <v>157</v>
      </c>
      <c r="F1885" s="131" t="s">
        <v>94</v>
      </c>
      <c r="G1885" s="130" t="s">
        <v>95</v>
      </c>
    </row>
    <row r="1886" spans="1:7" x14ac:dyDescent="0.2">
      <c r="A1886" s="126" t="s">
        <v>3</v>
      </c>
      <c r="C1886" s="138"/>
      <c r="D1886" s="131" t="s">
        <v>121</v>
      </c>
      <c r="E1886" s="130" t="s">
        <v>95</v>
      </c>
      <c r="F1886" s="131" t="s">
        <v>95</v>
      </c>
      <c r="G1886" s="130" t="s">
        <v>344</v>
      </c>
    </row>
    <row r="1887" spans="1:7" x14ac:dyDescent="0.2">
      <c r="A1887" s="126" t="s">
        <v>11</v>
      </c>
      <c r="C1887" s="138"/>
      <c r="D1887" s="131" t="s">
        <v>120</v>
      </c>
      <c r="E1887" s="130" t="s">
        <v>158</v>
      </c>
      <c r="F1887" s="131" t="s">
        <v>165</v>
      </c>
      <c r="G1887" s="130" t="s">
        <v>11</v>
      </c>
    </row>
    <row r="1888" spans="1:7" ht="15.75" x14ac:dyDescent="0.25">
      <c r="A1888" s="123"/>
      <c r="B1888" s="125"/>
      <c r="C1888" s="125"/>
      <c r="D1888" s="125"/>
      <c r="E1888" s="125"/>
      <c r="F1888" s="125"/>
      <c r="G1888" s="125"/>
    </row>
    <row r="1889" spans="1:7" ht="15.75" x14ac:dyDescent="0.25">
      <c r="A1889" s="127" t="s">
        <v>32</v>
      </c>
      <c r="D1889" s="131"/>
      <c r="E1889" s="130"/>
      <c r="F1889" s="131"/>
      <c r="G1889" s="130"/>
    </row>
    <row r="1890" spans="1:7" x14ac:dyDescent="0.2">
      <c r="A1890" s="130" t="s">
        <v>13</v>
      </c>
    </row>
    <row r="1891" spans="1:7" x14ac:dyDescent="0.2">
      <c r="A1891" s="130" t="s">
        <v>280</v>
      </c>
      <c r="D1891" s="134">
        <v>136372.61000000002</v>
      </c>
      <c r="E1891" s="134">
        <v>70218.256889000011</v>
      </c>
      <c r="F1891" s="134">
        <v>0</v>
      </c>
      <c r="G1891" s="134">
        <v>66154.353111000004</v>
      </c>
    </row>
    <row r="1892" spans="1:7" x14ac:dyDescent="0.2">
      <c r="A1892" s="130" t="s">
        <v>281</v>
      </c>
      <c r="D1892" s="126">
        <v>698478.1</v>
      </c>
      <c r="E1892" s="126">
        <v>357620.78720000002</v>
      </c>
      <c r="F1892" s="126">
        <v>0</v>
      </c>
      <c r="G1892" s="126">
        <v>340857.31279999996</v>
      </c>
    </row>
    <row r="1893" spans="1:7" x14ac:dyDescent="0.2">
      <c r="A1893" s="130" t="s">
        <v>282</v>
      </c>
      <c r="D1893" s="126">
        <v>6790719.1299999999</v>
      </c>
      <c r="E1893" s="126">
        <v>3414373.5785640003</v>
      </c>
      <c r="F1893" s="126">
        <v>0</v>
      </c>
      <c r="G1893" s="126">
        <v>3376345.5514359996</v>
      </c>
    </row>
    <row r="1894" spans="1:7" x14ac:dyDescent="0.2">
      <c r="A1894" s="130" t="s">
        <v>283</v>
      </c>
      <c r="D1894" s="126">
        <v>13017000.420000002</v>
      </c>
      <c r="E1894" s="126">
        <v>6508500.2100000009</v>
      </c>
      <c r="F1894" s="126">
        <v>0</v>
      </c>
      <c r="G1894" s="126">
        <v>6508500.2100000009</v>
      </c>
    </row>
    <row r="1895" spans="1:7" x14ac:dyDescent="0.2">
      <c r="A1895" s="130" t="s">
        <v>284</v>
      </c>
      <c r="D1895" s="126">
        <v>20114388.850000001</v>
      </c>
      <c r="E1895" s="126">
        <v>10650568.896075001</v>
      </c>
      <c r="F1895" s="126">
        <v>0</v>
      </c>
      <c r="G1895" s="126">
        <v>9463819.9539250005</v>
      </c>
    </row>
    <row r="1896" spans="1:7" x14ac:dyDescent="0.2">
      <c r="A1896" s="130" t="s">
        <v>285</v>
      </c>
      <c r="D1896" s="126">
        <v>33176524.709999997</v>
      </c>
      <c r="E1896" s="126">
        <v>16588262.354999999</v>
      </c>
      <c r="F1896" s="126">
        <v>0</v>
      </c>
      <c r="G1896" s="126">
        <v>16588262.354999999</v>
      </c>
    </row>
    <row r="1897" spans="1:7" x14ac:dyDescent="0.2">
      <c r="A1897" s="130" t="s">
        <v>286</v>
      </c>
      <c r="D1897" s="126">
        <v>39270683.890000001</v>
      </c>
      <c r="E1897" s="126">
        <v>19635341.945</v>
      </c>
      <c r="F1897" s="126">
        <v>0</v>
      </c>
      <c r="G1897" s="126">
        <v>19635341.945</v>
      </c>
    </row>
    <row r="1898" spans="1:7" x14ac:dyDescent="0.2">
      <c r="A1898" s="130" t="s">
        <v>287</v>
      </c>
      <c r="D1898" s="126">
        <v>41515356.589999996</v>
      </c>
      <c r="E1898" s="126">
        <v>20757678.294999998</v>
      </c>
      <c r="F1898" s="126">
        <v>0</v>
      </c>
      <c r="G1898" s="126">
        <v>20757678.294999998</v>
      </c>
    </row>
    <row r="1899" spans="1:7" x14ac:dyDescent="0.2">
      <c r="A1899" s="130" t="s">
        <v>288</v>
      </c>
      <c r="D1899" s="126">
        <v>44211392.839999996</v>
      </c>
      <c r="E1899" s="126">
        <v>22105696.419999998</v>
      </c>
      <c r="F1899" s="126">
        <v>0</v>
      </c>
      <c r="G1899" s="126">
        <v>22105696.419999998</v>
      </c>
    </row>
    <row r="1900" spans="1:7" x14ac:dyDescent="0.2">
      <c r="A1900" s="130" t="s">
        <v>289</v>
      </c>
      <c r="D1900" s="126">
        <v>47714807.870000005</v>
      </c>
      <c r="E1900" s="126">
        <v>27305663.551913902</v>
      </c>
      <c r="F1900" s="126">
        <v>0</v>
      </c>
      <c r="G1900" s="126">
        <v>20409144.318086103</v>
      </c>
    </row>
    <row r="1901" spans="1:7" x14ac:dyDescent="0.2">
      <c r="A1901" s="130" t="s">
        <v>290</v>
      </c>
      <c r="D1901" s="126">
        <v>52715285.57</v>
      </c>
      <c r="E1901" s="126">
        <v>32412097.157602031</v>
      </c>
      <c r="F1901" s="126">
        <v>0</v>
      </c>
      <c r="G1901" s="126">
        <v>20303188.41239797</v>
      </c>
    </row>
    <row r="1902" spans="1:7" x14ac:dyDescent="0.2">
      <c r="A1902" s="130" t="s">
        <v>291</v>
      </c>
      <c r="D1902" s="126">
        <v>55803841.460000001</v>
      </c>
      <c r="E1902" s="126">
        <v>33404179.497956</v>
      </c>
      <c r="F1902" s="126">
        <v>0</v>
      </c>
      <c r="G1902" s="126">
        <v>22399661.962044001</v>
      </c>
    </row>
    <row r="1903" spans="1:7" x14ac:dyDescent="0.2">
      <c r="A1903" s="130" t="s">
        <v>292</v>
      </c>
      <c r="D1903" s="126">
        <v>61639673.310000002</v>
      </c>
      <c r="E1903" s="126">
        <v>30819836.655000001</v>
      </c>
      <c r="F1903" s="126">
        <v>0</v>
      </c>
      <c r="G1903" s="126">
        <v>30819836.655000001</v>
      </c>
    </row>
    <row r="1904" spans="1:7" x14ac:dyDescent="0.2">
      <c r="A1904" s="130" t="s">
        <v>293</v>
      </c>
      <c r="D1904" s="126">
        <v>71223139.680000007</v>
      </c>
      <c r="E1904" s="126">
        <v>35611569.840000004</v>
      </c>
      <c r="F1904" s="126">
        <v>0</v>
      </c>
      <c r="G1904" s="126">
        <v>35611569.840000004</v>
      </c>
    </row>
    <row r="1905" spans="1:7" x14ac:dyDescent="0.2">
      <c r="A1905" s="130" t="s">
        <v>294</v>
      </c>
      <c r="D1905" s="126">
        <v>86316358.960000008</v>
      </c>
      <c r="E1905" s="126">
        <v>43158179.480000004</v>
      </c>
      <c r="F1905" s="126">
        <v>0</v>
      </c>
      <c r="G1905" s="126">
        <v>43158179.480000004</v>
      </c>
    </row>
    <row r="1906" spans="1:7" x14ac:dyDescent="0.2">
      <c r="A1906" s="130" t="s">
        <v>295</v>
      </c>
      <c r="D1906" s="126">
        <v>101125219.61</v>
      </c>
      <c r="E1906" s="126">
        <v>50562609.805</v>
      </c>
      <c r="F1906" s="126">
        <v>0</v>
      </c>
      <c r="G1906" s="126">
        <v>50562609.805</v>
      </c>
    </row>
    <row r="1907" spans="1:7" x14ac:dyDescent="0.2">
      <c r="A1907" s="130" t="s">
        <v>317</v>
      </c>
      <c r="D1907" s="126">
        <v>90405324.640000001</v>
      </c>
      <c r="E1907" s="126">
        <v>45202662.32</v>
      </c>
      <c r="F1907" s="126">
        <v>0</v>
      </c>
      <c r="G1907" s="126">
        <v>45202662.32</v>
      </c>
    </row>
    <row r="1908" spans="1:7" x14ac:dyDescent="0.2">
      <c r="A1908" s="130" t="s">
        <v>316</v>
      </c>
      <c r="D1908" s="126">
        <v>109793941.98</v>
      </c>
      <c r="E1908" s="126">
        <v>54896970.990000002</v>
      </c>
      <c r="F1908" s="126">
        <v>0</v>
      </c>
      <c r="G1908" s="126">
        <v>54896970.990000002</v>
      </c>
    </row>
    <row r="1909" spans="1:7" x14ac:dyDescent="0.2">
      <c r="A1909" s="130" t="s">
        <v>358</v>
      </c>
      <c r="D1909" s="126">
        <v>110673030.37</v>
      </c>
      <c r="E1909" s="126">
        <v>55336515.185000002</v>
      </c>
      <c r="F1909" s="126">
        <v>0</v>
      </c>
      <c r="G1909" s="126">
        <v>55336515.185000002</v>
      </c>
    </row>
    <row r="1910" spans="1:7" x14ac:dyDescent="0.2">
      <c r="A1910" s="130" t="s">
        <v>359</v>
      </c>
      <c r="D1910" s="126">
        <v>100627686.73999999</v>
      </c>
      <c r="E1910" s="126">
        <v>50313843.369999997</v>
      </c>
      <c r="F1910" s="126">
        <v>0</v>
      </c>
      <c r="G1910" s="126">
        <v>50313843.369999997</v>
      </c>
    </row>
    <row r="1911" spans="1:7" x14ac:dyDescent="0.2">
      <c r="A1911" s="130" t="s">
        <v>373</v>
      </c>
      <c r="D1911" s="126">
        <v>99805343.739999995</v>
      </c>
      <c r="E1911" s="126">
        <v>52377844.394752003</v>
      </c>
      <c r="F1911" s="126">
        <v>0</v>
      </c>
      <c r="G1911" s="126">
        <v>47427499.345247991</v>
      </c>
    </row>
    <row r="1912" spans="1:7" x14ac:dyDescent="0.2">
      <c r="A1912" s="130" t="s">
        <v>374</v>
      </c>
      <c r="D1912" s="126">
        <v>69306290.299999997</v>
      </c>
      <c r="E1912" s="126">
        <v>38950135.148600005</v>
      </c>
      <c r="F1912" s="126">
        <v>0</v>
      </c>
      <c r="G1912" s="126">
        <v>30356155.151399992</v>
      </c>
    </row>
    <row r="1913" spans="1:7" x14ac:dyDescent="0.2">
      <c r="A1913" s="130" t="s">
        <v>418</v>
      </c>
      <c r="D1913" s="126">
        <v>95140072.700000003</v>
      </c>
      <c r="E1913" s="126">
        <v>53744177.055686139</v>
      </c>
      <c r="F1913" s="126">
        <v>0</v>
      </c>
      <c r="G1913" s="126">
        <v>41395895.644313864</v>
      </c>
    </row>
    <row r="1914" spans="1:7" x14ac:dyDescent="0.2">
      <c r="A1914" s="130" t="s">
        <v>419</v>
      </c>
      <c r="D1914" s="126">
        <v>120249435.23999999</v>
      </c>
      <c r="E1914" s="126">
        <v>68257830.163560167</v>
      </c>
      <c r="F1914" s="126">
        <v>0</v>
      </c>
      <c r="G1914" s="126">
        <v>51991605.076439828</v>
      </c>
    </row>
    <row r="1915" spans="1:7" x14ac:dyDescent="0.2">
      <c r="A1915" s="130" t="s">
        <v>475</v>
      </c>
      <c r="D1915" s="126">
        <v>148107063.58000001</v>
      </c>
      <c r="E1915" s="126">
        <v>77760057.50435397</v>
      </c>
      <c r="F1915" s="126">
        <v>0</v>
      </c>
      <c r="G1915" s="126">
        <v>70347006.075646043</v>
      </c>
    </row>
    <row r="1916" spans="1:7" x14ac:dyDescent="0.2">
      <c r="A1916" s="130" t="s">
        <v>21</v>
      </c>
    </row>
    <row r="1917" spans="1:7" x14ac:dyDescent="0.2">
      <c r="A1917" s="130" t="s">
        <v>476</v>
      </c>
      <c r="D1917" s="126">
        <v>144211619.14795887</v>
      </c>
      <c r="E1917" s="126">
        <v>73951891.353016302</v>
      </c>
      <c r="F1917" s="126">
        <v>0</v>
      </c>
      <c r="G1917" s="126">
        <v>70259727.794942573</v>
      </c>
    </row>
    <row r="1918" spans="1:7" x14ac:dyDescent="0.2">
      <c r="A1918" s="130" t="s">
        <v>502</v>
      </c>
      <c r="D1918" s="126">
        <v>149641804.00101519</v>
      </c>
      <c r="E1918" s="126">
        <v>76092091.168479756</v>
      </c>
      <c r="F1918" s="126">
        <v>0</v>
      </c>
      <c r="G1918" s="126">
        <v>73549712.832535431</v>
      </c>
    </row>
    <row r="1919" spans="1:7" x14ac:dyDescent="0.2">
      <c r="A1919" s="130" t="s">
        <v>503</v>
      </c>
      <c r="D1919" s="126">
        <v>146572700.22275707</v>
      </c>
      <c r="E1919" s="126">
        <v>74283044.472893283</v>
      </c>
      <c r="F1919" s="126">
        <v>0</v>
      </c>
      <c r="G1919" s="126">
        <v>72289655.749863788</v>
      </c>
    </row>
    <row r="1920" spans="1:7" x14ac:dyDescent="0.2">
      <c r="A1920" s="130" t="s">
        <v>526</v>
      </c>
      <c r="D1920" s="126">
        <v>147834073.15288666</v>
      </c>
      <c r="E1920" s="126">
        <v>74922308.27388297</v>
      </c>
      <c r="F1920" s="126">
        <v>0</v>
      </c>
      <c r="G1920" s="126">
        <v>72911764.879003689</v>
      </c>
    </row>
    <row r="1921" spans="1:7" x14ac:dyDescent="0.2">
      <c r="A1921" s="130" t="s">
        <v>527</v>
      </c>
      <c r="D1921" s="126">
        <v>148934742.19960883</v>
      </c>
      <c r="E1921" s="126">
        <v>75480127.346761763</v>
      </c>
      <c r="F1921" s="126">
        <v>0</v>
      </c>
      <c r="G1921" s="126">
        <v>73454614.85284707</v>
      </c>
    </row>
    <row r="1922" spans="1:7" x14ac:dyDescent="0.2">
      <c r="A1922" s="130"/>
    </row>
    <row r="1923" spans="1:7" ht="15.75" x14ac:dyDescent="0.25">
      <c r="A1923" s="127" t="s">
        <v>537</v>
      </c>
    </row>
    <row r="1924" spans="1:7" x14ac:dyDescent="0.2">
      <c r="A1924" s="130" t="s">
        <v>13</v>
      </c>
    </row>
    <row r="1925" spans="1:7" x14ac:dyDescent="0.2">
      <c r="A1925" s="130" t="s">
        <v>419</v>
      </c>
      <c r="D1925" s="134">
        <v>0</v>
      </c>
      <c r="E1925" s="134">
        <v>0</v>
      </c>
      <c r="F1925" s="134">
        <v>0</v>
      </c>
      <c r="G1925" s="134">
        <v>0</v>
      </c>
    </row>
    <row r="1926" spans="1:7" x14ac:dyDescent="0.2">
      <c r="A1926" s="130" t="s">
        <v>475</v>
      </c>
      <c r="D1926" s="126">
        <v>0</v>
      </c>
      <c r="E1926" s="126">
        <v>0</v>
      </c>
      <c r="F1926" s="126">
        <v>0</v>
      </c>
      <c r="G1926" s="126">
        <v>0</v>
      </c>
    </row>
    <row r="1927" spans="1:7" x14ac:dyDescent="0.2">
      <c r="A1927" s="130" t="s">
        <v>21</v>
      </c>
    </row>
    <row r="1928" spans="1:7" x14ac:dyDescent="0.2">
      <c r="A1928" s="130" t="s">
        <v>476</v>
      </c>
      <c r="D1928" s="126">
        <v>2953000.0000000005</v>
      </c>
      <c r="E1928" s="126">
        <v>1476500.0000000002</v>
      </c>
      <c r="F1928" s="126">
        <v>1476500.0000000002</v>
      </c>
      <c r="G1928" s="126">
        <v>0</v>
      </c>
    </row>
    <row r="1929" spans="1:7" x14ac:dyDescent="0.2">
      <c r="A1929" s="130" t="s">
        <v>502</v>
      </c>
      <c r="D1929" s="126">
        <v>17035000.024150994</v>
      </c>
      <c r="E1929" s="126">
        <v>8517500.0120754968</v>
      </c>
      <c r="F1929" s="126">
        <v>8517500.0120754968</v>
      </c>
      <c r="G1929" s="126">
        <v>0</v>
      </c>
    </row>
    <row r="1930" spans="1:7" x14ac:dyDescent="0.2">
      <c r="A1930" s="130" t="s">
        <v>503</v>
      </c>
      <c r="D1930" s="126">
        <v>22429000</v>
      </c>
      <c r="E1930" s="126">
        <v>11214500</v>
      </c>
      <c r="F1930" s="126">
        <v>11214500</v>
      </c>
      <c r="G1930" s="126">
        <v>0</v>
      </c>
    </row>
    <row r="1931" spans="1:7" x14ac:dyDescent="0.2">
      <c r="A1931" s="130" t="s">
        <v>526</v>
      </c>
      <c r="D1931" s="126">
        <v>23542000</v>
      </c>
      <c r="E1931" s="126">
        <v>11771000</v>
      </c>
      <c r="F1931" s="126">
        <v>11771000</v>
      </c>
      <c r="G1931" s="126">
        <v>0</v>
      </c>
    </row>
    <row r="1932" spans="1:7" x14ac:dyDescent="0.2">
      <c r="A1932" s="130" t="s">
        <v>527</v>
      </c>
      <c r="D1932" s="126">
        <v>24563000</v>
      </c>
      <c r="E1932" s="126">
        <v>12281500</v>
      </c>
      <c r="F1932" s="126">
        <v>12281500</v>
      </c>
      <c r="G1932" s="126">
        <v>0</v>
      </c>
    </row>
    <row r="1933" spans="1:7" x14ac:dyDescent="0.2">
      <c r="A1933" s="130"/>
    </row>
    <row r="1935" spans="1:7" x14ac:dyDescent="0.2">
      <c r="A1935" s="125" t="s">
        <v>8</v>
      </c>
      <c r="B1935" s="125"/>
      <c r="C1935" s="125"/>
      <c r="D1935" s="125"/>
      <c r="E1935" s="125"/>
      <c r="F1935" s="125"/>
      <c r="G1935" s="125"/>
    </row>
    <row r="1936" spans="1:7" x14ac:dyDescent="0.2">
      <c r="A1936" s="125" t="s">
        <v>1</v>
      </c>
      <c r="B1936" s="125"/>
      <c r="C1936" s="125"/>
      <c r="D1936" s="125"/>
      <c r="E1936" s="125"/>
      <c r="F1936" s="125"/>
      <c r="G1936" s="125"/>
    </row>
    <row r="1937" spans="1:7" x14ac:dyDescent="0.2">
      <c r="A1937" s="125" t="s">
        <v>12</v>
      </c>
      <c r="B1937" s="125"/>
      <c r="C1937" s="125"/>
      <c r="D1937" s="125"/>
      <c r="E1937" s="125"/>
      <c r="F1937" s="125"/>
      <c r="G1937" s="125"/>
    </row>
    <row r="1938" spans="1:7" ht="15.75" x14ac:dyDescent="0.25">
      <c r="A1938" s="123" t="s">
        <v>33</v>
      </c>
      <c r="B1938" s="125"/>
      <c r="C1938" s="125"/>
      <c r="D1938" s="125"/>
      <c r="E1938" s="125"/>
      <c r="F1938" s="125"/>
      <c r="G1938" s="125"/>
    </row>
    <row r="1940" spans="1:7" x14ac:dyDescent="0.2">
      <c r="B1940" s="130" t="s">
        <v>96</v>
      </c>
      <c r="C1940" s="139" t="s">
        <v>96</v>
      </c>
      <c r="D1940" s="131" t="s">
        <v>88</v>
      </c>
    </row>
    <row r="1941" spans="1:7" x14ac:dyDescent="0.2">
      <c r="A1941" s="126" t="s">
        <v>2</v>
      </c>
      <c r="B1941" s="130" t="s">
        <v>97</v>
      </c>
      <c r="C1941" s="139" t="s">
        <v>97</v>
      </c>
      <c r="D1941" s="131" t="s">
        <v>108</v>
      </c>
      <c r="E1941" s="130" t="s">
        <v>157</v>
      </c>
      <c r="F1941" s="131" t="s">
        <v>94</v>
      </c>
      <c r="G1941" s="130" t="s">
        <v>159</v>
      </c>
    </row>
    <row r="1942" spans="1:7" x14ac:dyDescent="0.2">
      <c r="A1942" s="126" t="s">
        <v>3</v>
      </c>
      <c r="B1942" s="130" t="s">
        <v>105</v>
      </c>
      <c r="C1942" s="139" t="s">
        <v>121</v>
      </c>
      <c r="D1942" s="131" t="s">
        <v>121</v>
      </c>
      <c r="E1942" s="130" t="s">
        <v>95</v>
      </c>
      <c r="F1942" s="131" t="s">
        <v>95</v>
      </c>
      <c r="G1942" s="130" t="s">
        <v>95</v>
      </c>
    </row>
    <row r="1943" spans="1:7" x14ac:dyDescent="0.2">
      <c r="A1943" s="126" t="s">
        <v>11</v>
      </c>
      <c r="B1943" s="130" t="s">
        <v>99</v>
      </c>
      <c r="C1943" s="139" t="s">
        <v>120</v>
      </c>
      <c r="D1943" s="131" t="s">
        <v>120</v>
      </c>
      <c r="E1943" s="130" t="s">
        <v>158</v>
      </c>
      <c r="F1943" s="131" t="s">
        <v>165</v>
      </c>
      <c r="G1943" s="130" t="s">
        <v>11</v>
      </c>
    </row>
    <row r="1944" spans="1:7" x14ac:dyDescent="0.2">
      <c r="A1944" s="130" t="s">
        <v>13</v>
      </c>
    </row>
    <row r="1945" spans="1:7" x14ac:dyDescent="0.2">
      <c r="A1945" s="130" t="s">
        <v>304</v>
      </c>
      <c r="B1945" s="126">
        <v>26800</v>
      </c>
      <c r="C1945" s="134">
        <v>1415.1776368159203</v>
      </c>
      <c r="D1945" s="134">
        <v>455121128</v>
      </c>
      <c r="E1945" s="134">
        <v>242579561.22400001</v>
      </c>
      <c r="F1945" s="134">
        <v>191287410.0984</v>
      </c>
      <c r="G1945" s="134">
        <v>21254156.6776</v>
      </c>
    </row>
    <row r="1946" spans="1:7" x14ac:dyDescent="0.2">
      <c r="A1946" s="130" t="s">
        <v>305</v>
      </c>
      <c r="B1946" s="126">
        <v>27581</v>
      </c>
      <c r="C1946" s="126">
        <v>1530.4331423806243</v>
      </c>
      <c r="D1946" s="126">
        <v>506530518</v>
      </c>
      <c r="E1946" s="126">
        <v>267549419.6076</v>
      </c>
      <c r="F1946" s="126">
        <v>215082988.55316001</v>
      </c>
      <c r="G1946" s="126">
        <v>23898109.83924</v>
      </c>
    </row>
    <row r="1947" spans="1:7" x14ac:dyDescent="0.2">
      <c r="A1947" s="130" t="s">
        <v>306</v>
      </c>
      <c r="B1947" s="126">
        <v>29139</v>
      </c>
      <c r="C1947" s="126">
        <v>1686.9412385462781</v>
      </c>
      <c r="D1947" s="126">
        <v>589869369</v>
      </c>
      <c r="E1947" s="126">
        <v>314164425.92939997</v>
      </c>
      <c r="F1947" s="126">
        <v>248134448.76354003</v>
      </c>
      <c r="G1947" s="126">
        <v>27570494.307060003</v>
      </c>
    </row>
    <row r="1948" spans="1:7" x14ac:dyDescent="0.2">
      <c r="A1948" s="130" t="s">
        <v>307</v>
      </c>
      <c r="B1948" s="126">
        <v>29783.75</v>
      </c>
      <c r="C1948" s="126">
        <v>1887.5127432464569</v>
      </c>
      <c r="D1948" s="126">
        <v>674606492</v>
      </c>
      <c r="E1948" s="126">
        <v>365501797.36559999</v>
      </c>
      <c r="F1948" s="126">
        <v>278194225.17096001</v>
      </c>
      <c r="G1948" s="126">
        <v>30910469.463440001</v>
      </c>
    </row>
    <row r="1949" spans="1:7" x14ac:dyDescent="0.2">
      <c r="A1949" s="130" t="s">
        <v>308</v>
      </c>
      <c r="B1949" s="126">
        <v>30464.833333333332</v>
      </c>
      <c r="C1949" s="126">
        <v>1992.681676687328</v>
      </c>
      <c r="D1949" s="126">
        <v>728480582</v>
      </c>
      <c r="E1949" s="126">
        <v>399280206.99420005</v>
      </c>
      <c r="F1949" s="126">
        <v>296280337.50521994</v>
      </c>
      <c r="G1949" s="126">
        <v>32920037.500580013</v>
      </c>
    </row>
    <row r="1950" spans="1:7" x14ac:dyDescent="0.2">
      <c r="A1950" s="130" t="s">
        <v>309</v>
      </c>
      <c r="B1950" s="126">
        <v>30297.75</v>
      </c>
      <c r="C1950" s="126">
        <v>1988.0326976975737</v>
      </c>
      <c r="D1950" s="126">
        <v>722795012</v>
      </c>
      <c r="E1950" s="126">
        <v>395513430.56639999</v>
      </c>
      <c r="F1950" s="126">
        <v>294553423.29023999</v>
      </c>
      <c r="G1950" s="126">
        <v>32728158.143360019</v>
      </c>
    </row>
    <row r="1951" spans="1:7" x14ac:dyDescent="0.2">
      <c r="A1951" s="130" t="s">
        <v>310</v>
      </c>
      <c r="B1951" s="126">
        <v>30087.166666666668</v>
      </c>
      <c r="C1951" s="126">
        <v>2443.8253096835301</v>
      </c>
      <c r="D1951" s="126">
        <v>882333352.75999999</v>
      </c>
      <c r="E1951" s="126">
        <v>479724643.89561194</v>
      </c>
      <c r="F1951" s="126">
        <v>362347837.97794926</v>
      </c>
      <c r="G1951" s="126">
        <v>40260870.886438787</v>
      </c>
    </row>
    <row r="1952" spans="1:7" x14ac:dyDescent="0.2">
      <c r="A1952" s="130" t="s">
        <v>276</v>
      </c>
      <c r="B1952" s="126">
        <v>29687.666666666668</v>
      </c>
      <c r="C1952" s="126">
        <v>2369.3954528535978</v>
      </c>
      <c r="D1952" s="126">
        <v>844101868.87</v>
      </c>
      <c r="E1952" s="126">
        <v>455983829.56357402</v>
      </c>
      <c r="F1952" s="126">
        <v>349306235.37578338</v>
      </c>
      <c r="G1952" s="126">
        <v>38811803.930642605</v>
      </c>
    </row>
    <row r="1953" spans="1:7" x14ac:dyDescent="0.2">
      <c r="A1953" s="130" t="s">
        <v>277</v>
      </c>
      <c r="B1953" s="126">
        <v>29072.5</v>
      </c>
      <c r="C1953" s="126">
        <v>2458.9448229999712</v>
      </c>
      <c r="D1953" s="126">
        <v>857852080.39999998</v>
      </c>
      <c r="E1953" s="126">
        <v>460494996.75872004</v>
      </c>
      <c r="F1953" s="126">
        <v>357621375.27715194</v>
      </c>
      <c r="G1953" s="126">
        <v>39735708.364127994</v>
      </c>
    </row>
    <row r="1954" spans="1:7" x14ac:dyDescent="0.2">
      <c r="A1954" s="130" t="s">
        <v>278</v>
      </c>
      <c r="B1954" s="126">
        <v>28108.333333333332</v>
      </c>
      <c r="C1954" s="126">
        <v>2502.2972192706789</v>
      </c>
      <c r="D1954" s="126">
        <v>844024852.05999994</v>
      </c>
      <c r="E1954" s="126">
        <v>443197449.816706</v>
      </c>
      <c r="F1954" s="126">
        <v>360744662.01896453</v>
      </c>
      <c r="G1954" s="126">
        <v>40082740.224329412</v>
      </c>
    </row>
    <row r="1955" spans="1:7" x14ac:dyDescent="0.2">
      <c r="A1955" s="130" t="s">
        <v>279</v>
      </c>
      <c r="B1955" s="126">
        <v>27406.833333333332</v>
      </c>
      <c r="C1955" s="126">
        <v>2562.9378938646691</v>
      </c>
      <c r="D1955" s="136">
        <v>842904140.40999997</v>
      </c>
      <c r="E1955" s="126">
        <v>435444278.93580592</v>
      </c>
      <c r="F1955" s="126">
        <v>366713875.32677466</v>
      </c>
      <c r="G1955" s="126">
        <v>40745986.147419393</v>
      </c>
    </row>
    <row r="1956" spans="1:7" x14ac:dyDescent="0.2">
      <c r="A1956" s="130" t="s">
        <v>280</v>
      </c>
      <c r="B1956" s="126">
        <v>26419.333333333332</v>
      </c>
      <c r="C1956" s="126">
        <v>2673.7316288576549</v>
      </c>
      <c r="D1956" s="126">
        <v>847658485.75999999</v>
      </c>
      <c r="E1956" s="126">
        <v>436459354.31782401</v>
      </c>
      <c r="F1956" s="126">
        <v>370079218.29795837</v>
      </c>
      <c r="G1956" s="126">
        <v>41119913.14421761</v>
      </c>
    </row>
    <row r="1957" spans="1:7" x14ac:dyDescent="0.2">
      <c r="A1957" s="130" t="s">
        <v>281</v>
      </c>
      <c r="B1957" s="126">
        <v>25520.916666666668</v>
      </c>
      <c r="C1957" s="126">
        <v>2852.8945224995177</v>
      </c>
      <c r="D1957" s="126">
        <v>873701800.40999997</v>
      </c>
      <c r="E1957" s="126">
        <v>447335321.80992001</v>
      </c>
      <c r="F1957" s="126">
        <v>383729830.74007195</v>
      </c>
      <c r="G1957" s="126">
        <v>42636647.860008001</v>
      </c>
    </row>
    <row r="1958" spans="1:7" x14ac:dyDescent="0.2">
      <c r="A1958" s="130" t="s">
        <v>282</v>
      </c>
      <c r="B1958" s="126">
        <v>24630</v>
      </c>
      <c r="C1958" s="126">
        <v>3014.3538545473002</v>
      </c>
      <c r="D1958" s="126">
        <v>890922425.25</v>
      </c>
      <c r="E1958" s="126">
        <v>447955795.41570002</v>
      </c>
      <c r="F1958" s="126">
        <v>442966629.83429998</v>
      </c>
      <c r="G1958" s="126">
        <v>0</v>
      </c>
    </row>
    <row r="1959" spans="1:7" x14ac:dyDescent="0.2">
      <c r="A1959" s="130" t="s">
        <v>283</v>
      </c>
      <c r="B1959" s="126">
        <v>23771.583333333332</v>
      </c>
      <c r="C1959" s="126">
        <v>3139.2038420523108</v>
      </c>
      <c r="D1959" s="126">
        <v>895486148.77999997</v>
      </c>
      <c r="E1959" s="126">
        <v>447743074.38999999</v>
      </c>
      <c r="F1959" s="126">
        <v>447743074.38999999</v>
      </c>
      <c r="G1959" s="126">
        <v>0</v>
      </c>
    </row>
    <row r="1960" spans="1:7" x14ac:dyDescent="0.2">
      <c r="A1960" s="130" t="s">
        <v>284</v>
      </c>
      <c r="B1960" s="126">
        <v>22997.833333333332</v>
      </c>
      <c r="C1960" s="126">
        <v>3307.7978288896784</v>
      </c>
      <c r="D1960" s="126">
        <v>912866198.02999997</v>
      </c>
      <c r="E1960" s="126">
        <v>483362651.85688496</v>
      </c>
      <c r="F1960" s="126">
        <v>427736571.17311502</v>
      </c>
      <c r="G1960" s="126">
        <v>1766975</v>
      </c>
    </row>
    <row r="1961" spans="1:7" x14ac:dyDescent="0.2">
      <c r="A1961" s="130" t="s">
        <v>285</v>
      </c>
      <c r="B1961" s="126">
        <v>21954.416666666668</v>
      </c>
      <c r="C1961" s="126">
        <v>3295.6399468216341</v>
      </c>
      <c r="D1961" s="126">
        <v>868246230.90999997</v>
      </c>
      <c r="E1961" s="126">
        <v>434123115.45499998</v>
      </c>
      <c r="F1961" s="126">
        <v>424898104.45499998</v>
      </c>
      <c r="G1961" s="126">
        <v>9225011</v>
      </c>
    </row>
    <row r="1962" spans="1:7" x14ac:dyDescent="0.2">
      <c r="A1962" s="130" t="s">
        <v>286</v>
      </c>
      <c r="B1962" s="126">
        <v>21010.666666666668</v>
      </c>
      <c r="C1962" s="126">
        <v>3339.1999491528109</v>
      </c>
      <c r="D1962" s="126">
        <v>841905804.77999997</v>
      </c>
      <c r="E1962" s="126">
        <v>420952902.38999999</v>
      </c>
      <c r="F1962" s="126">
        <v>411407743.38999999</v>
      </c>
      <c r="G1962" s="126">
        <v>9545159</v>
      </c>
    </row>
    <row r="1963" spans="1:7" x14ac:dyDescent="0.2">
      <c r="A1963" s="130" t="s">
        <v>287</v>
      </c>
      <c r="B1963" s="126">
        <v>20233</v>
      </c>
      <c r="C1963" s="126">
        <v>3383.8406348127646</v>
      </c>
      <c r="D1963" s="126">
        <v>821582970.76999998</v>
      </c>
      <c r="E1963" s="126">
        <v>410791485.38499999</v>
      </c>
      <c r="F1963" s="126">
        <v>401636447.38499999</v>
      </c>
      <c r="G1963" s="126">
        <v>9155038</v>
      </c>
    </row>
    <row r="1964" spans="1:7" x14ac:dyDescent="0.2">
      <c r="A1964" s="130" t="s">
        <v>288</v>
      </c>
      <c r="B1964" s="126">
        <v>19468.416666666668</v>
      </c>
      <c r="C1964" s="126">
        <v>3479.1223913518052</v>
      </c>
      <c r="D1964" s="126">
        <v>812796052.19000006</v>
      </c>
      <c r="E1964" s="126">
        <v>406398026.09500003</v>
      </c>
      <c r="F1964" s="126">
        <v>397184408.09500003</v>
      </c>
      <c r="G1964" s="126">
        <v>9213618</v>
      </c>
    </row>
    <row r="1965" spans="1:7" x14ac:dyDescent="0.2">
      <c r="A1965" s="130" t="s">
        <v>289</v>
      </c>
      <c r="B1965" s="126">
        <v>18782.583333333332</v>
      </c>
      <c r="C1965" s="126">
        <v>3696.131157055961</v>
      </c>
      <c r="D1965" s="126">
        <v>833074697.62</v>
      </c>
      <c r="E1965" s="126">
        <v>476742093.75002831</v>
      </c>
      <c r="F1965" s="126">
        <v>347634304.86997169</v>
      </c>
      <c r="G1965" s="126">
        <v>8698299</v>
      </c>
    </row>
    <row r="1966" spans="1:7" x14ac:dyDescent="0.2">
      <c r="A1966" s="130" t="s">
        <v>290</v>
      </c>
      <c r="B1966" s="126">
        <v>18219.166666666668</v>
      </c>
      <c r="C1966" s="126">
        <v>3771.3576204546493</v>
      </c>
      <c r="D1966" s="126">
        <v>824531916.55999994</v>
      </c>
      <c r="E1966" s="126">
        <v>506965072.84588212</v>
      </c>
      <c r="F1966" s="126">
        <v>310424102.71411783</v>
      </c>
      <c r="G1966" s="126">
        <v>7142741</v>
      </c>
    </row>
    <row r="1967" spans="1:7" x14ac:dyDescent="0.2">
      <c r="A1967" s="130" t="s">
        <v>291</v>
      </c>
      <c r="B1967" s="126">
        <v>17531.583333333332</v>
      </c>
      <c r="C1967" s="126">
        <v>3783.4713046929592</v>
      </c>
      <c r="D1967" s="126">
        <v>795962909.61000001</v>
      </c>
      <c r="E1967" s="126">
        <v>476463397.69254601</v>
      </c>
      <c r="F1967" s="126">
        <v>312358794.917454</v>
      </c>
      <c r="G1967" s="126">
        <v>7140717</v>
      </c>
    </row>
    <row r="1968" spans="1:7" x14ac:dyDescent="0.2">
      <c r="A1968" s="130" t="s">
        <v>292</v>
      </c>
      <c r="B1968" s="136">
        <v>17019</v>
      </c>
      <c r="C1968" s="136">
        <v>3831</v>
      </c>
      <c r="D1968" s="136">
        <v>782480302</v>
      </c>
      <c r="E1968" s="136">
        <v>391240151</v>
      </c>
      <c r="F1968" s="136">
        <v>382123268</v>
      </c>
      <c r="G1968" s="136">
        <v>9116883</v>
      </c>
    </row>
    <row r="1969" spans="1:7" x14ac:dyDescent="0.2">
      <c r="A1969" s="130" t="s">
        <v>293</v>
      </c>
      <c r="B1969" s="136">
        <v>16297</v>
      </c>
      <c r="C1969" s="136">
        <v>3882</v>
      </c>
      <c r="D1969" s="136">
        <v>759206480</v>
      </c>
      <c r="E1969" s="136">
        <v>379603240</v>
      </c>
      <c r="F1969" s="136">
        <v>370655034</v>
      </c>
      <c r="G1969" s="136">
        <v>8948206</v>
      </c>
    </row>
    <row r="1970" spans="1:7" x14ac:dyDescent="0.2">
      <c r="A1970" s="130" t="s">
        <v>294</v>
      </c>
      <c r="B1970" s="136">
        <v>15650</v>
      </c>
      <c r="C1970" s="136">
        <v>4041</v>
      </c>
      <c r="D1970" s="136">
        <v>758989518</v>
      </c>
      <c r="E1970" s="136">
        <v>383251757</v>
      </c>
      <c r="F1970" s="136">
        <v>366896643</v>
      </c>
      <c r="G1970" s="136">
        <v>8841118</v>
      </c>
    </row>
    <row r="1971" spans="1:7" x14ac:dyDescent="0.2">
      <c r="A1971" s="130" t="s">
        <v>295</v>
      </c>
      <c r="B1971" s="136">
        <v>15099</v>
      </c>
      <c r="C1971" s="136">
        <v>4163.9372000000003</v>
      </c>
      <c r="D1971" s="136">
        <v>754455458.39999998</v>
      </c>
      <c r="E1971" s="136">
        <v>384055551.09850001</v>
      </c>
      <c r="F1971" s="136">
        <v>361539201.21149999</v>
      </c>
      <c r="G1971" s="136">
        <v>8860706.0899999999</v>
      </c>
    </row>
    <row r="1972" spans="1:7" x14ac:dyDescent="0.2">
      <c r="A1972" s="142" t="s">
        <v>317</v>
      </c>
      <c r="B1972" s="136">
        <v>14665.4167</v>
      </c>
      <c r="C1972" s="136">
        <v>4589.57</v>
      </c>
      <c r="D1972" s="136">
        <v>807695479.47000003</v>
      </c>
      <c r="E1972" s="136">
        <v>413136237.7489</v>
      </c>
      <c r="F1972" s="136">
        <v>385728144.51109999</v>
      </c>
      <c r="G1972" s="136">
        <v>8831097.2100000009</v>
      </c>
    </row>
    <row r="1973" spans="1:7" x14ac:dyDescent="0.2">
      <c r="A1973" s="142" t="s">
        <v>316</v>
      </c>
      <c r="B1973" s="136">
        <v>14538.1667</v>
      </c>
      <c r="C1973" s="136">
        <v>5276.23</v>
      </c>
      <c r="D1973" s="136">
        <v>920480526.51999998</v>
      </c>
      <c r="E1973" s="136">
        <v>472570099.9127</v>
      </c>
      <c r="F1973" s="136">
        <v>438317086.94730002</v>
      </c>
      <c r="G1973" s="136">
        <v>9593339.6600000001</v>
      </c>
    </row>
    <row r="1974" spans="1:7" x14ac:dyDescent="0.2">
      <c r="A1974" s="142" t="s">
        <v>358</v>
      </c>
      <c r="B1974" s="136">
        <v>14342.3333</v>
      </c>
      <c r="C1974" s="136">
        <v>5477.7357000000002</v>
      </c>
      <c r="D1974" s="136">
        <v>942762142.62</v>
      </c>
      <c r="E1974" s="136">
        <v>484452945.42000002</v>
      </c>
      <c r="F1974" s="136">
        <v>448504217.62</v>
      </c>
      <c r="G1974" s="136">
        <v>9804979.5800000001</v>
      </c>
    </row>
    <row r="1975" spans="1:7" x14ac:dyDescent="0.2">
      <c r="A1975" s="142" t="s">
        <v>359</v>
      </c>
      <c r="B1975" s="136">
        <v>14164.1667</v>
      </c>
      <c r="C1975" s="136">
        <v>6011.2538000000004</v>
      </c>
      <c r="D1975" s="136">
        <v>1021732811.47</v>
      </c>
      <c r="E1975" s="136">
        <v>526321626.875</v>
      </c>
      <c r="F1975" s="136">
        <v>484085783.55500001</v>
      </c>
      <c r="G1975" s="136">
        <v>11325401.039999999</v>
      </c>
    </row>
    <row r="1976" spans="1:7" x14ac:dyDescent="0.2">
      <c r="A1976" s="130" t="s">
        <v>373</v>
      </c>
      <c r="B1976" s="136">
        <v>13853.75</v>
      </c>
      <c r="C1976" s="136">
        <v>6434.4218000000001</v>
      </c>
      <c r="D1976" s="136">
        <v>1069690449.5599999</v>
      </c>
      <c r="E1976" s="136">
        <v>584764891.29620004</v>
      </c>
      <c r="F1976" s="136">
        <v>473357488.77380002</v>
      </c>
      <c r="G1976" s="136">
        <v>11568069.49</v>
      </c>
    </row>
    <row r="1977" spans="1:7" x14ac:dyDescent="0.2">
      <c r="A1977" s="130" t="s">
        <v>374</v>
      </c>
      <c r="B1977" s="136">
        <v>12216.0833</v>
      </c>
      <c r="C1977" s="136">
        <v>6846.6495999999997</v>
      </c>
      <c r="D1977" s="136">
        <v>1003670897.73</v>
      </c>
      <c r="E1977" s="136">
        <v>578886645.62829995</v>
      </c>
      <c r="F1977" s="136">
        <v>414442635.19169998</v>
      </c>
      <c r="G1977" s="136">
        <v>10341616.91</v>
      </c>
    </row>
    <row r="1978" spans="1:7" x14ac:dyDescent="0.2">
      <c r="A1978" s="130" t="s">
        <v>418</v>
      </c>
      <c r="B1978" s="136">
        <v>11589.1667</v>
      </c>
      <c r="C1978" s="136">
        <v>7148.3416999999999</v>
      </c>
      <c r="D1978" s="136">
        <v>994119882.26999998</v>
      </c>
      <c r="E1978" s="136">
        <v>579625339.7464</v>
      </c>
      <c r="F1978" s="136">
        <v>404086757.10470003</v>
      </c>
      <c r="G1978" s="136">
        <v>10407785.419</v>
      </c>
    </row>
    <row r="1979" spans="1:7" x14ac:dyDescent="0.2">
      <c r="A1979" s="130" t="s">
        <v>419</v>
      </c>
      <c r="B1979" s="136">
        <v>11281.6667</v>
      </c>
      <c r="C1979" s="136">
        <v>7840.8557000000001</v>
      </c>
      <c r="D1979" s="136">
        <v>1061495047.4</v>
      </c>
      <c r="E1979" s="136">
        <v>617799173.28820002</v>
      </c>
      <c r="F1979" s="136">
        <v>432584181.77350003</v>
      </c>
      <c r="G1979" s="136">
        <v>11111692.338300001</v>
      </c>
    </row>
    <row r="1980" spans="1:7" x14ac:dyDescent="0.2">
      <c r="A1980" s="130" t="s">
        <v>475</v>
      </c>
      <c r="B1980" s="136">
        <v>11284.9282</v>
      </c>
      <c r="C1980" s="136">
        <v>8716.2144000000008</v>
      </c>
      <c r="D1980" s="136">
        <v>1180342244.6800001</v>
      </c>
      <c r="E1980" s="136">
        <v>639912898.93869996</v>
      </c>
      <c r="F1980" s="136">
        <v>527209141.61129999</v>
      </c>
      <c r="G1980" s="136">
        <v>13220204.130000001</v>
      </c>
    </row>
    <row r="1981" spans="1:7" x14ac:dyDescent="0.2">
      <c r="A1981" s="130" t="s">
        <v>21</v>
      </c>
      <c r="B1981" s="136"/>
      <c r="C1981" s="136"/>
      <c r="D1981" s="136"/>
      <c r="E1981" s="136"/>
      <c r="F1981" s="136"/>
      <c r="G1981" s="136"/>
    </row>
    <row r="1982" spans="1:7" x14ac:dyDescent="0.2">
      <c r="A1982" s="130" t="s">
        <v>476</v>
      </c>
      <c r="B1982" s="136">
        <v>11316.6077</v>
      </c>
      <c r="C1982" s="136">
        <v>8990.5241000000005</v>
      </c>
      <c r="D1982" s="136">
        <v>1220906805.7881999</v>
      </c>
      <c r="E1982" s="136">
        <v>649253821.18200004</v>
      </c>
      <c r="F1982" s="136">
        <v>557772570.56930006</v>
      </c>
      <c r="G1982" s="136">
        <v>13880414.036900001</v>
      </c>
    </row>
    <row r="1983" spans="1:7" x14ac:dyDescent="0.2">
      <c r="A1983" s="130" t="s">
        <v>502</v>
      </c>
      <c r="B1983" s="136">
        <v>11407.8763</v>
      </c>
      <c r="C1983" s="136">
        <v>9376.6653000000006</v>
      </c>
      <c r="D1983" s="136">
        <v>1283614051.3327</v>
      </c>
      <c r="E1983" s="136">
        <v>677234773.48310006</v>
      </c>
      <c r="F1983" s="136">
        <v>591617716.25919998</v>
      </c>
      <c r="G1983" s="136">
        <v>14761561.590299999</v>
      </c>
    </row>
    <row r="1984" spans="1:7" x14ac:dyDescent="0.2">
      <c r="A1984" s="130" t="s">
        <v>503</v>
      </c>
      <c r="B1984" s="136">
        <v>11416.343800000001</v>
      </c>
      <c r="C1984" s="136">
        <v>9917.2428</v>
      </c>
      <c r="D1984" s="136">
        <v>1358623843.7290001</v>
      </c>
      <c r="E1984" s="136">
        <v>715261108.76960003</v>
      </c>
      <c r="F1984" s="136">
        <v>627738560.75650001</v>
      </c>
      <c r="G1984" s="136">
        <v>15624174.2029</v>
      </c>
    </row>
    <row r="1985" spans="1:8" x14ac:dyDescent="0.2">
      <c r="A1985" s="130" t="s">
        <v>526</v>
      </c>
      <c r="B1985" s="136">
        <v>11455.2978</v>
      </c>
      <c r="C1985" s="136">
        <v>10401.922399999999</v>
      </c>
      <c r="D1985" s="136">
        <v>1429885428.7732999</v>
      </c>
      <c r="E1985" s="136">
        <v>752777482.83200002</v>
      </c>
      <c r="F1985" s="136">
        <v>660664263.51040006</v>
      </c>
      <c r="G1985" s="136">
        <v>16443682.4309</v>
      </c>
    </row>
    <row r="1986" spans="1:8" x14ac:dyDescent="0.2">
      <c r="A1986" s="130" t="s">
        <v>527</v>
      </c>
      <c r="B1986" s="136">
        <v>11515.795099999999</v>
      </c>
      <c r="C1986" s="136">
        <v>10851.862999999999</v>
      </c>
      <c r="D1986" s="136">
        <v>1499613963.2572999</v>
      </c>
      <c r="E1986" s="136">
        <v>789486767.09640002</v>
      </c>
      <c r="F1986" s="136">
        <v>692881635.58340001</v>
      </c>
      <c r="G1986" s="136">
        <v>17245560.577500001</v>
      </c>
    </row>
    <row r="1988" spans="1:8" x14ac:dyDescent="0.2">
      <c r="B1988" s="143"/>
      <c r="C1988" s="126" t="s">
        <v>127</v>
      </c>
      <c r="D1988" s="138"/>
      <c r="F1988" s="134"/>
    </row>
    <row r="1989" spans="1:8" x14ac:dyDescent="0.2">
      <c r="C1989" s="138"/>
      <c r="D1989" s="134"/>
      <c r="F1989" s="134"/>
    </row>
    <row r="1990" spans="1:8" x14ac:dyDescent="0.2">
      <c r="B1990" s="130" t="s">
        <v>108</v>
      </c>
      <c r="C1990" s="139" t="s">
        <v>97</v>
      </c>
      <c r="D1990" s="131" t="s">
        <v>88</v>
      </c>
      <c r="E1990" s="143"/>
      <c r="F1990" s="143" t="s">
        <v>311</v>
      </c>
      <c r="G1990" s="143" t="s">
        <v>312</v>
      </c>
      <c r="H1990" s="143"/>
    </row>
    <row r="1991" spans="1:8" x14ac:dyDescent="0.2">
      <c r="A1991" s="126" t="s">
        <v>2</v>
      </c>
      <c r="B1991" s="130" t="s">
        <v>109</v>
      </c>
      <c r="C1991" s="139" t="s">
        <v>125</v>
      </c>
      <c r="D1991" s="131" t="s">
        <v>108</v>
      </c>
      <c r="E1991" s="143"/>
    </row>
    <row r="1992" spans="1:8" x14ac:dyDescent="0.2">
      <c r="A1992" s="126" t="s">
        <v>3</v>
      </c>
      <c r="B1992" s="130" t="s">
        <v>110</v>
      </c>
      <c r="C1992" s="139" t="s">
        <v>128</v>
      </c>
      <c r="D1992" s="131" t="s">
        <v>121</v>
      </c>
      <c r="E1992" s="143"/>
    </row>
    <row r="1993" spans="1:8" x14ac:dyDescent="0.2">
      <c r="A1993" s="126" t="s">
        <v>11</v>
      </c>
      <c r="B1993" s="130" t="s">
        <v>99</v>
      </c>
      <c r="C1993" s="139" t="s">
        <v>120</v>
      </c>
      <c r="D1993" s="131" t="s">
        <v>120</v>
      </c>
      <c r="E1993" s="143"/>
    </row>
    <row r="1994" spans="1:8" x14ac:dyDescent="0.2">
      <c r="A1994" s="130" t="s">
        <v>13</v>
      </c>
      <c r="C1994" s="138"/>
      <c r="D1994" s="134"/>
      <c r="E1994" s="143"/>
    </row>
    <row r="1995" spans="1:8" x14ac:dyDescent="0.2">
      <c r="A1995" s="130" t="s">
        <v>307</v>
      </c>
      <c r="B1995" s="126">
        <v>10673580</v>
      </c>
      <c r="C1995" s="138">
        <v>63.203394924664451</v>
      </c>
      <c r="D1995" s="134">
        <v>674606492</v>
      </c>
      <c r="E1995" s="143"/>
      <c r="F1995" s="143"/>
      <c r="G1995" s="143"/>
      <c r="H1995" s="143"/>
    </row>
    <row r="1996" spans="1:8" x14ac:dyDescent="0.2">
      <c r="A1996" s="130" t="s">
        <v>308</v>
      </c>
      <c r="B1996" s="126">
        <v>10829240</v>
      </c>
      <c r="C1996" s="140">
        <v>67.269779042665974</v>
      </c>
      <c r="D1996" s="126">
        <v>728480582</v>
      </c>
    </row>
    <row r="1997" spans="1:8" x14ac:dyDescent="0.2">
      <c r="A1997" s="130" t="s">
        <v>309</v>
      </c>
      <c r="B1997" s="126">
        <v>9867837</v>
      </c>
      <c r="C1997" s="140">
        <v>73.247562966433279</v>
      </c>
      <c r="D1997" s="126">
        <v>722795012</v>
      </c>
      <c r="E1997" s="135"/>
      <c r="F1997" s="135"/>
    </row>
    <row r="1998" spans="1:8" x14ac:dyDescent="0.2">
      <c r="A1998" s="130" t="s">
        <v>310</v>
      </c>
      <c r="B1998" s="126">
        <v>11571518</v>
      </c>
      <c r="C1998" s="140">
        <v>76.250441191898929</v>
      </c>
      <c r="D1998" s="126">
        <v>882333352.75999999</v>
      </c>
      <c r="E1998" s="135"/>
      <c r="F1998" s="135"/>
    </row>
    <row r="1999" spans="1:8" x14ac:dyDescent="0.2">
      <c r="A1999" s="130" t="s">
        <v>276</v>
      </c>
      <c r="B1999" s="126">
        <v>10619370</v>
      </c>
      <c r="C1999" s="140">
        <v>79.487000534871655</v>
      </c>
      <c r="D1999" s="126">
        <v>844101868.87</v>
      </c>
      <c r="E1999" s="135"/>
      <c r="F1999" s="135"/>
    </row>
    <row r="2000" spans="1:8" x14ac:dyDescent="0.2">
      <c r="A2000" s="130" t="s">
        <v>277</v>
      </c>
      <c r="B2000" s="126">
        <v>10285172</v>
      </c>
      <c r="C2000" s="140">
        <v>83.406682980119342</v>
      </c>
      <c r="D2000" s="126">
        <v>857852080.39999998</v>
      </c>
      <c r="E2000" s="135"/>
      <c r="F2000" s="135"/>
    </row>
    <row r="2001" spans="1:7" x14ac:dyDescent="0.2">
      <c r="A2001" s="130" t="s">
        <v>278</v>
      </c>
      <c r="B2001" s="126">
        <v>9916663</v>
      </c>
      <c r="C2001" s="140">
        <v>85.111781257465339</v>
      </c>
      <c r="D2001" s="126">
        <v>844024852.05999994</v>
      </c>
      <c r="E2001" s="135"/>
    </row>
    <row r="2002" spans="1:7" x14ac:dyDescent="0.2">
      <c r="A2002" s="130" t="s">
        <v>279</v>
      </c>
      <c r="B2002" s="126">
        <v>9665394</v>
      </c>
      <c r="C2002" s="140">
        <v>87.208461487446854</v>
      </c>
      <c r="D2002" s="136">
        <v>842904140.40999997</v>
      </c>
      <c r="E2002" s="135"/>
    </row>
    <row r="2003" spans="1:7" x14ac:dyDescent="0.2">
      <c r="A2003" s="130" t="s">
        <v>280</v>
      </c>
      <c r="B2003" s="126">
        <v>9385087</v>
      </c>
      <c r="C2003" s="140">
        <v>90.319725939674299</v>
      </c>
      <c r="D2003" s="126">
        <v>847658485.75999999</v>
      </c>
    </row>
    <row r="2004" spans="1:7" x14ac:dyDescent="0.2">
      <c r="A2004" s="130" t="s">
        <v>281</v>
      </c>
      <c r="B2004" s="126">
        <v>9081026</v>
      </c>
      <c r="C2004" s="140">
        <v>96.211793734540564</v>
      </c>
      <c r="D2004" s="126">
        <v>873701800.40999997</v>
      </c>
      <c r="G2004" s="140"/>
    </row>
    <row r="2005" spans="1:7" x14ac:dyDescent="0.2">
      <c r="A2005" s="130" t="s">
        <v>282</v>
      </c>
      <c r="B2005" s="126">
        <v>8717182</v>
      </c>
      <c r="C2005" s="140">
        <v>102.20303135233381</v>
      </c>
      <c r="D2005" s="126">
        <v>890922425.25</v>
      </c>
      <c r="G2005" s="140"/>
    </row>
    <row r="2006" spans="1:7" x14ac:dyDescent="0.2">
      <c r="A2006" s="130" t="s">
        <v>283</v>
      </c>
      <c r="B2006" s="126">
        <v>8333583</v>
      </c>
      <c r="C2006" s="140">
        <v>107.45511849824979</v>
      </c>
      <c r="D2006" s="126">
        <v>895486148.77999997</v>
      </c>
      <c r="G2006" s="140"/>
    </row>
    <row r="2007" spans="1:7" x14ac:dyDescent="0.2">
      <c r="A2007" s="130" t="s">
        <v>284</v>
      </c>
      <c r="B2007" s="126">
        <v>7973240</v>
      </c>
      <c r="C2007" s="140">
        <v>114.4912479782372</v>
      </c>
      <c r="D2007" s="126">
        <v>912866198.02999997</v>
      </c>
      <c r="G2007" s="140"/>
    </row>
    <row r="2008" spans="1:7" x14ac:dyDescent="0.2">
      <c r="A2008" s="130" t="s">
        <v>285</v>
      </c>
      <c r="B2008" s="126">
        <v>7554539.5</v>
      </c>
      <c r="C2008" s="140">
        <v>114.93039792961569</v>
      </c>
      <c r="D2008" s="126">
        <v>868246230.90999997</v>
      </c>
      <c r="F2008" s="140"/>
    </row>
    <row r="2009" spans="1:7" x14ac:dyDescent="0.2">
      <c r="A2009" s="130" t="s">
        <v>286</v>
      </c>
      <c r="B2009" s="126">
        <v>7179690</v>
      </c>
      <c r="C2009" s="140">
        <v>117.26213872465246</v>
      </c>
      <c r="D2009" s="126">
        <v>841905804.77999997</v>
      </c>
      <c r="E2009" s="135"/>
      <c r="F2009" s="140"/>
    </row>
    <row r="2010" spans="1:7" x14ac:dyDescent="0.2">
      <c r="A2010" s="130" t="s">
        <v>287</v>
      </c>
      <c r="B2010" s="126">
        <v>6815932</v>
      </c>
      <c r="C2010" s="140">
        <v>120.53861023994958</v>
      </c>
      <c r="D2010" s="126">
        <v>821582970.76999998</v>
      </c>
      <c r="E2010" s="135"/>
      <c r="F2010" s="140"/>
    </row>
    <row r="2011" spans="1:7" x14ac:dyDescent="0.2">
      <c r="A2011" s="130" t="s">
        <v>288</v>
      </c>
      <c r="B2011" s="126">
        <v>6525299</v>
      </c>
      <c r="C2011" s="140">
        <v>124.56073693941076</v>
      </c>
      <c r="D2011" s="126">
        <v>812796052.19000006</v>
      </c>
      <c r="E2011" s="135"/>
      <c r="F2011" s="140"/>
    </row>
    <row r="2012" spans="1:7" x14ac:dyDescent="0.2">
      <c r="A2012" s="130" t="s">
        <v>289</v>
      </c>
      <c r="B2012" s="126">
        <v>6257421</v>
      </c>
      <c r="C2012" s="140">
        <v>133.13387378282522</v>
      </c>
      <c r="D2012" s="126">
        <v>833074697.62</v>
      </c>
      <c r="G2012" s="140"/>
    </row>
    <row r="2013" spans="1:7" x14ac:dyDescent="0.2">
      <c r="A2013" s="130" t="s">
        <v>290</v>
      </c>
      <c r="B2013" s="126">
        <v>6036892</v>
      </c>
      <c r="C2013" s="140">
        <v>136.58218774826517</v>
      </c>
      <c r="D2013" s="126">
        <v>824531916.55999994</v>
      </c>
      <c r="G2013" s="140"/>
    </row>
    <row r="2014" spans="1:7" x14ac:dyDescent="0.2">
      <c r="A2014" s="130" t="s">
        <v>291</v>
      </c>
      <c r="B2014" s="126">
        <v>5820452</v>
      </c>
      <c r="C2014" s="140">
        <v>136.75276586938608</v>
      </c>
      <c r="D2014" s="126">
        <v>795962909.61000001</v>
      </c>
      <c r="G2014" s="140"/>
    </row>
    <row r="2015" spans="1:7" x14ac:dyDescent="0.2">
      <c r="A2015" s="130" t="s">
        <v>292</v>
      </c>
      <c r="B2015" s="136">
        <v>5668341</v>
      </c>
      <c r="C2015" s="144">
        <v>138.04</v>
      </c>
      <c r="D2015" s="136">
        <v>782480302</v>
      </c>
      <c r="G2015" s="140"/>
    </row>
    <row r="2016" spans="1:7" x14ac:dyDescent="0.2">
      <c r="A2016" s="130" t="s">
        <v>293</v>
      </c>
      <c r="B2016" s="136">
        <v>5432879</v>
      </c>
      <c r="C2016" s="144">
        <v>139.74</v>
      </c>
      <c r="D2016" s="136">
        <v>759206480</v>
      </c>
      <c r="G2016" s="140"/>
    </row>
    <row r="2017" spans="1:7" x14ac:dyDescent="0.2">
      <c r="A2017" s="142" t="s">
        <v>294</v>
      </c>
      <c r="B2017" s="136">
        <v>5179118</v>
      </c>
      <c r="C2017" s="144">
        <v>146.548</v>
      </c>
      <c r="D2017" s="136">
        <v>758989517.54999995</v>
      </c>
      <c r="G2017" s="140"/>
    </row>
    <row r="2018" spans="1:7" x14ac:dyDescent="0.2">
      <c r="A2018" s="142" t="s">
        <v>295</v>
      </c>
      <c r="B2018" s="136">
        <v>5041625</v>
      </c>
      <c r="C2018" s="144">
        <v>149.64529999999999</v>
      </c>
      <c r="D2018" s="136">
        <v>754455458.39999998</v>
      </c>
      <c r="G2018" s="140"/>
    </row>
    <row r="2019" spans="1:7" x14ac:dyDescent="0.2">
      <c r="A2019" s="142" t="s">
        <v>317</v>
      </c>
      <c r="B2019" s="136">
        <v>4828792</v>
      </c>
      <c r="C2019" s="144">
        <v>167.26660000000001</v>
      </c>
      <c r="D2019" s="136">
        <v>807695479.47000003</v>
      </c>
      <c r="G2019" s="140"/>
    </row>
    <row r="2020" spans="1:7" x14ac:dyDescent="0.2">
      <c r="A2020" s="142" t="s">
        <v>316</v>
      </c>
      <c r="B2020" s="136">
        <v>4765227</v>
      </c>
      <c r="C2020" s="144">
        <v>193.1661</v>
      </c>
      <c r="D2020" s="136">
        <v>920480526.51999998</v>
      </c>
      <c r="G2020" s="140"/>
    </row>
    <row r="2021" spans="1:7" x14ac:dyDescent="0.2">
      <c r="A2021" s="142" t="s">
        <v>358</v>
      </c>
      <c r="B2021" s="136">
        <v>4662804</v>
      </c>
      <c r="C2021" s="144">
        <v>202.18780000000001</v>
      </c>
      <c r="D2021" s="136">
        <v>942762142.62</v>
      </c>
      <c r="G2021" s="140"/>
    </row>
    <row r="2022" spans="1:7" x14ac:dyDescent="0.2">
      <c r="A2022" s="142" t="s">
        <v>359</v>
      </c>
      <c r="B2022" s="136">
        <v>4634022</v>
      </c>
      <c r="C2022" s="144">
        <v>220.48509999999999</v>
      </c>
      <c r="D2022" s="136">
        <v>1021732811.47</v>
      </c>
      <c r="G2022" s="140"/>
    </row>
    <row r="2023" spans="1:7" x14ac:dyDescent="0.2">
      <c r="A2023" s="130" t="s">
        <v>373</v>
      </c>
      <c r="B2023" s="136">
        <v>4600971</v>
      </c>
      <c r="C2023" s="144">
        <v>232.4923</v>
      </c>
      <c r="D2023" s="136">
        <v>1069690449.5599999</v>
      </c>
      <c r="G2023" s="140"/>
    </row>
    <row r="2024" spans="1:7" x14ac:dyDescent="0.2">
      <c r="A2024" s="130" t="s">
        <v>374</v>
      </c>
      <c r="B2024" s="136">
        <v>4048350</v>
      </c>
      <c r="C2024" s="144">
        <v>247.92099999999999</v>
      </c>
      <c r="D2024" s="136">
        <v>1003670897.73</v>
      </c>
      <c r="G2024" s="140"/>
    </row>
    <row r="2025" spans="1:7" x14ac:dyDescent="0.2">
      <c r="A2025" s="130" t="s">
        <v>418</v>
      </c>
      <c r="B2025" s="136">
        <v>3845917</v>
      </c>
      <c r="C2025" s="144">
        <v>258.4871</v>
      </c>
      <c r="D2025" s="136">
        <v>994119882.26999998</v>
      </c>
      <c r="G2025" s="140"/>
    </row>
    <row r="2026" spans="1:7" x14ac:dyDescent="0.2">
      <c r="A2026" s="130" t="s">
        <v>419</v>
      </c>
      <c r="B2026" s="136">
        <v>3687049</v>
      </c>
      <c r="C2026" s="144">
        <v>287.89830000000001</v>
      </c>
      <c r="D2026" s="136">
        <v>1061495047.4</v>
      </c>
      <c r="G2026" s="140"/>
    </row>
    <row r="2027" spans="1:7" x14ac:dyDescent="0.2">
      <c r="A2027" s="130" t="s">
        <v>475</v>
      </c>
      <c r="B2027" s="136">
        <v>3680443</v>
      </c>
      <c r="C2027" s="144">
        <v>320.70659999999998</v>
      </c>
      <c r="D2027" s="136">
        <v>1180342244.6800001</v>
      </c>
      <c r="G2027" s="140"/>
    </row>
    <row r="2028" spans="1:7" x14ac:dyDescent="0.2">
      <c r="A2028" s="130" t="s">
        <v>21</v>
      </c>
      <c r="B2028" s="136"/>
      <c r="C2028" s="144"/>
      <c r="D2028" s="136"/>
      <c r="G2028" s="140"/>
    </row>
    <row r="2029" spans="1:7" x14ac:dyDescent="0.2">
      <c r="A2029" s="130" t="s">
        <v>476</v>
      </c>
      <c r="B2029" s="136">
        <v>3731815.4418000001</v>
      </c>
      <c r="C2029" s="144">
        <v>327.16160000000002</v>
      </c>
      <c r="D2029" s="136">
        <v>1220906805.7881999</v>
      </c>
      <c r="G2029" s="140"/>
    </row>
    <row r="2030" spans="1:7" x14ac:dyDescent="0.2">
      <c r="A2030" s="130" t="s">
        <v>502</v>
      </c>
      <c r="B2030" s="136">
        <v>3815587.5921</v>
      </c>
      <c r="C2030" s="144">
        <v>336.41320000000002</v>
      </c>
      <c r="D2030" s="136">
        <v>1283614051.3327</v>
      </c>
      <c r="G2030" s="140"/>
    </row>
    <row r="2031" spans="1:7" x14ac:dyDescent="0.2">
      <c r="A2031" s="130" t="s">
        <v>503</v>
      </c>
      <c r="B2031" s="136">
        <v>3783691.1446000002</v>
      </c>
      <c r="C2031" s="144">
        <v>359.07369999999997</v>
      </c>
      <c r="D2031" s="136">
        <v>1358623843.7290001</v>
      </c>
      <c r="G2031" s="140"/>
    </row>
    <row r="2032" spans="1:7" x14ac:dyDescent="0.2">
      <c r="A2032" s="130" t="s">
        <v>526</v>
      </c>
      <c r="B2032" s="136">
        <v>3805346.2302999999</v>
      </c>
      <c r="C2032" s="144">
        <v>375.75700000000001</v>
      </c>
      <c r="D2032" s="136">
        <v>1429885428.7732999</v>
      </c>
      <c r="G2032" s="140"/>
    </row>
    <row r="2033" spans="1:7" x14ac:dyDescent="0.2">
      <c r="A2033" s="130" t="s">
        <v>527</v>
      </c>
      <c r="B2033" s="136">
        <v>3817069.1000999999</v>
      </c>
      <c r="C2033" s="144">
        <v>392.87049999999999</v>
      </c>
      <c r="D2033" s="136">
        <v>1499613963.2572999</v>
      </c>
      <c r="G2033" s="140"/>
    </row>
    <row r="2034" spans="1:7" x14ac:dyDescent="0.2">
      <c r="A2034" s="130"/>
      <c r="C2034" s="140"/>
      <c r="F2034" s="140"/>
    </row>
    <row r="2035" spans="1:7" x14ac:dyDescent="0.2">
      <c r="A2035" s="125" t="s">
        <v>8</v>
      </c>
      <c r="B2035" s="125"/>
      <c r="C2035" s="125"/>
      <c r="D2035" s="125"/>
      <c r="E2035" s="125"/>
      <c r="F2035" s="125"/>
      <c r="G2035" s="125"/>
    </row>
    <row r="2036" spans="1:7" x14ac:dyDescent="0.2">
      <c r="A2036" s="125" t="s">
        <v>1</v>
      </c>
      <c r="B2036" s="125"/>
      <c r="C2036" s="125"/>
      <c r="D2036" s="125"/>
      <c r="E2036" s="125"/>
      <c r="F2036" s="125"/>
      <c r="G2036" s="125"/>
    </row>
    <row r="2037" spans="1:7" x14ac:dyDescent="0.2">
      <c r="A2037" s="125" t="s">
        <v>24</v>
      </c>
      <c r="B2037" s="125"/>
      <c r="C2037" s="125"/>
      <c r="D2037" s="125"/>
      <c r="E2037" s="125"/>
      <c r="F2037" s="125"/>
      <c r="G2037" s="125"/>
    </row>
    <row r="2038" spans="1:7" ht="15.75" x14ac:dyDescent="0.25">
      <c r="A2038" s="123" t="s">
        <v>34</v>
      </c>
      <c r="B2038" s="125"/>
      <c r="C2038" s="125"/>
      <c r="D2038" s="124"/>
      <c r="E2038" s="125"/>
      <c r="F2038" s="124"/>
      <c r="G2038" s="125"/>
    </row>
    <row r="2039" spans="1:7" x14ac:dyDescent="0.2">
      <c r="D2039" s="134"/>
      <c r="F2039" s="134"/>
    </row>
    <row r="2040" spans="1:7" x14ac:dyDescent="0.2">
      <c r="D2040" s="134"/>
      <c r="F2040" s="134"/>
    </row>
    <row r="2041" spans="1:7" x14ac:dyDescent="0.2">
      <c r="B2041" s="130"/>
      <c r="C2041" s="139"/>
      <c r="D2041" s="131" t="s">
        <v>88</v>
      </c>
      <c r="F2041" s="134"/>
    </row>
    <row r="2042" spans="1:7" x14ac:dyDescent="0.2">
      <c r="A2042" s="126" t="s">
        <v>2</v>
      </c>
      <c r="B2042" s="130"/>
      <c r="C2042" s="139"/>
      <c r="D2042" s="131" t="s">
        <v>108</v>
      </c>
      <c r="E2042" s="130" t="s">
        <v>157</v>
      </c>
      <c r="F2042" s="131" t="s">
        <v>94</v>
      </c>
      <c r="G2042" s="130" t="s">
        <v>159</v>
      </c>
    </row>
    <row r="2043" spans="1:7" x14ac:dyDescent="0.2">
      <c r="A2043" s="126" t="s">
        <v>3</v>
      </c>
      <c r="B2043" s="130"/>
      <c r="C2043" s="139"/>
      <c r="D2043" s="131" t="s">
        <v>121</v>
      </c>
      <c r="E2043" s="130" t="s">
        <v>241</v>
      </c>
      <c r="F2043" s="131" t="s">
        <v>95</v>
      </c>
      <c r="G2043" s="130" t="s">
        <v>95</v>
      </c>
    </row>
    <row r="2044" spans="1:7" x14ac:dyDescent="0.2">
      <c r="A2044" s="126" t="s">
        <v>11</v>
      </c>
      <c r="B2044" s="130"/>
      <c r="C2044" s="139"/>
      <c r="D2044" s="131" t="s">
        <v>120</v>
      </c>
      <c r="E2044" s="130" t="s">
        <v>158</v>
      </c>
      <c r="F2044" s="131" t="s">
        <v>165</v>
      </c>
      <c r="G2044" s="130" t="s">
        <v>11</v>
      </c>
    </row>
    <row r="2045" spans="1:7" x14ac:dyDescent="0.2">
      <c r="A2045" s="130" t="s">
        <v>13</v>
      </c>
      <c r="C2045" s="138"/>
      <c r="D2045" s="134"/>
      <c r="F2045" s="134"/>
    </row>
    <row r="2046" spans="1:7" x14ac:dyDescent="0.2">
      <c r="A2046" s="130"/>
      <c r="C2046" s="138"/>
      <c r="D2046" s="134"/>
      <c r="F2046" s="134"/>
    </row>
    <row r="2047" spans="1:7" x14ac:dyDescent="0.2">
      <c r="A2047" s="130" t="s">
        <v>310</v>
      </c>
      <c r="C2047" s="134"/>
      <c r="D2047" s="134">
        <v>10400000</v>
      </c>
      <c r="E2047" s="134">
        <v>5654480</v>
      </c>
      <c r="F2047" s="134">
        <v>4745520</v>
      </c>
      <c r="G2047" s="134"/>
    </row>
    <row r="2048" spans="1:7" x14ac:dyDescent="0.2">
      <c r="A2048" s="130" t="s">
        <v>276</v>
      </c>
      <c r="D2048" s="126">
        <v>10400000</v>
      </c>
      <c r="E2048" s="126">
        <v>5618080</v>
      </c>
      <c r="F2048" s="126">
        <v>4781920</v>
      </c>
    </row>
    <row r="2049" spans="1:7" x14ac:dyDescent="0.2">
      <c r="A2049" s="130" t="s">
        <v>277</v>
      </c>
      <c r="D2049" s="126">
        <v>10400000</v>
      </c>
      <c r="E2049" s="126">
        <v>5582720</v>
      </c>
      <c r="F2049" s="126">
        <v>4817280</v>
      </c>
      <c r="G2049" s="134">
        <v>0</v>
      </c>
    </row>
    <row r="2050" spans="1:7" x14ac:dyDescent="0.2">
      <c r="A2050" s="130" t="s">
        <v>278</v>
      </c>
      <c r="D2050" s="126">
        <v>9338160</v>
      </c>
      <c r="E2050" s="126">
        <v>4903467.8159999996</v>
      </c>
      <c r="F2050" s="126">
        <v>4434692.1840000004</v>
      </c>
      <c r="G2050" s="126">
        <v>0</v>
      </c>
    </row>
    <row r="2051" spans="1:7" x14ac:dyDescent="0.2">
      <c r="A2051" s="130" t="s">
        <v>279</v>
      </c>
      <c r="D2051" s="126">
        <v>9338160</v>
      </c>
      <c r="E2051" s="126">
        <v>4824093.4559999993</v>
      </c>
      <c r="F2051" s="126">
        <v>4514066.5440000007</v>
      </c>
      <c r="G2051" s="126">
        <v>0</v>
      </c>
    </row>
    <row r="2052" spans="1:7" x14ac:dyDescent="0.2">
      <c r="A2052" s="130" t="s">
        <v>280</v>
      </c>
      <c r="D2052" s="126">
        <v>9338160</v>
      </c>
      <c r="E2052" s="126">
        <v>4808218.5839999998</v>
      </c>
      <c r="F2052" s="126">
        <v>4529941.4160000002</v>
      </c>
      <c r="G2052" s="126">
        <v>0</v>
      </c>
    </row>
    <row r="2053" spans="1:7" x14ac:dyDescent="0.2">
      <c r="A2053" s="130" t="s">
        <v>281</v>
      </c>
      <c r="D2053" s="126">
        <v>9338160</v>
      </c>
      <c r="E2053" s="126">
        <v>4781137.9199999999</v>
      </c>
      <c r="F2053" s="126">
        <v>4557022.08</v>
      </c>
      <c r="G2053" s="126">
        <v>0</v>
      </c>
    </row>
    <row r="2054" spans="1:7" x14ac:dyDescent="0.2">
      <c r="A2054" s="130" t="s">
        <v>282</v>
      </c>
      <c r="D2054" s="126">
        <v>25935000</v>
      </c>
      <c r="E2054" s="126">
        <v>13040118</v>
      </c>
      <c r="F2054" s="126">
        <v>12894882</v>
      </c>
      <c r="G2054" s="126">
        <v>0</v>
      </c>
    </row>
    <row r="2055" spans="1:7" x14ac:dyDescent="0.2">
      <c r="A2055" s="130" t="s">
        <v>283</v>
      </c>
      <c r="D2055" s="126">
        <v>25840357</v>
      </c>
      <c r="E2055" s="126">
        <v>12920178.5</v>
      </c>
      <c r="F2055" s="126">
        <v>12920178.5</v>
      </c>
      <c r="G2055" s="126">
        <v>0</v>
      </c>
    </row>
    <row r="2056" spans="1:7" x14ac:dyDescent="0.2">
      <c r="A2056" s="130" t="s">
        <v>284</v>
      </c>
      <c r="D2056" s="126">
        <v>21797420</v>
      </c>
      <c r="E2056" s="126">
        <v>11541733.889999999</v>
      </c>
      <c r="F2056" s="126">
        <v>10255686.110000001</v>
      </c>
      <c r="G2056" s="126">
        <v>0</v>
      </c>
    </row>
    <row r="2057" spans="1:7" x14ac:dyDescent="0.2">
      <c r="A2057" s="130" t="s">
        <v>285</v>
      </c>
      <c r="D2057" s="126">
        <v>21985981</v>
      </c>
      <c r="E2057" s="126">
        <v>10992990.5</v>
      </c>
      <c r="F2057" s="126">
        <v>10992990.5</v>
      </c>
      <c r="G2057" s="126">
        <v>0</v>
      </c>
    </row>
    <row r="2058" spans="1:7" x14ac:dyDescent="0.2">
      <c r="A2058" s="130" t="s">
        <v>286</v>
      </c>
      <c r="D2058" s="126">
        <v>21571151</v>
      </c>
      <c r="E2058" s="126">
        <v>10785575.5</v>
      </c>
      <c r="F2058" s="126">
        <v>10785575.5</v>
      </c>
      <c r="G2058" s="126">
        <v>0</v>
      </c>
    </row>
    <row r="2059" spans="1:7" x14ac:dyDescent="0.2">
      <c r="A2059" s="130" t="s">
        <v>287</v>
      </c>
      <c r="D2059" s="126">
        <v>19591281</v>
      </c>
      <c r="E2059" s="126">
        <v>9795640.5</v>
      </c>
      <c r="F2059" s="126">
        <v>9795640.5</v>
      </c>
      <c r="G2059" s="126">
        <v>0</v>
      </c>
    </row>
    <row r="2060" spans="1:7" x14ac:dyDescent="0.2">
      <c r="A2060" s="130" t="s">
        <v>288</v>
      </c>
      <c r="D2060" s="126">
        <v>16426242</v>
      </c>
      <c r="E2060" s="126">
        <v>8213121</v>
      </c>
      <c r="F2060" s="126">
        <v>8213121</v>
      </c>
      <c r="G2060" s="126">
        <v>0</v>
      </c>
    </row>
    <row r="2061" spans="1:7" x14ac:dyDescent="0.2">
      <c r="A2061" s="130" t="s">
        <v>289</v>
      </c>
      <c r="D2061" s="126">
        <v>0</v>
      </c>
      <c r="E2061" s="126">
        <v>0</v>
      </c>
      <c r="F2061" s="126">
        <v>0</v>
      </c>
      <c r="G2061" s="126">
        <v>0</v>
      </c>
    </row>
    <row r="2062" spans="1:7" x14ac:dyDescent="0.2">
      <c r="A2062" s="130" t="s">
        <v>290</v>
      </c>
      <c r="D2062" s="126">
        <v>0</v>
      </c>
      <c r="E2062" s="126">
        <v>0</v>
      </c>
      <c r="F2062" s="126">
        <v>0</v>
      </c>
      <c r="G2062" s="126">
        <v>0</v>
      </c>
    </row>
    <row r="2063" spans="1:7" x14ac:dyDescent="0.2">
      <c r="A2063" s="141"/>
    </row>
    <row r="2064" spans="1:7" x14ac:dyDescent="0.2">
      <c r="A2064" s="130"/>
    </row>
    <row r="2065" spans="1:7" x14ac:dyDescent="0.2">
      <c r="A2065" s="130"/>
      <c r="B2065" s="135"/>
      <c r="C2065" s="135"/>
    </row>
    <row r="2066" spans="1:7" x14ac:dyDescent="0.2">
      <c r="A2066" s="130"/>
      <c r="B2066" s="135"/>
      <c r="C2066" s="135"/>
    </row>
    <row r="2067" spans="1:7" x14ac:dyDescent="0.2">
      <c r="A2067" s="130"/>
    </row>
    <row r="2068" spans="1:7" x14ac:dyDescent="0.2">
      <c r="A2068" s="130"/>
      <c r="C2068" s="140"/>
      <c r="F2068" s="140"/>
    </row>
    <row r="2069" spans="1:7" x14ac:dyDescent="0.2">
      <c r="A2069" s="141"/>
      <c r="C2069" s="140"/>
      <c r="F2069" s="140"/>
    </row>
    <row r="2070" spans="1:7" x14ac:dyDescent="0.2">
      <c r="A2070" s="130"/>
      <c r="C2070" s="140"/>
      <c r="F2070" s="140"/>
    </row>
    <row r="2071" spans="1:7" x14ac:dyDescent="0.2">
      <c r="A2071" s="130"/>
      <c r="C2071" s="140"/>
      <c r="F2071" s="140"/>
    </row>
    <row r="2072" spans="1:7" x14ac:dyDescent="0.2">
      <c r="A2072" s="130"/>
      <c r="C2072" s="140"/>
      <c r="F2072" s="140"/>
    </row>
    <row r="2073" spans="1:7" x14ac:dyDescent="0.2">
      <c r="A2073" s="130"/>
      <c r="C2073" s="140"/>
      <c r="F2073" s="140"/>
    </row>
    <row r="2074" spans="1:7" x14ac:dyDescent="0.2">
      <c r="A2074" s="130"/>
      <c r="C2074" s="140"/>
      <c r="F2074" s="140"/>
    </row>
    <row r="2075" spans="1:7" x14ac:dyDescent="0.2">
      <c r="A2075" s="130"/>
      <c r="C2075" s="140"/>
      <c r="F2075" s="140"/>
    </row>
    <row r="2076" spans="1:7" x14ac:dyDescent="0.2">
      <c r="A2076" s="130"/>
      <c r="C2076" s="140"/>
      <c r="F2076" s="140"/>
    </row>
    <row r="2077" spans="1:7" x14ac:dyDescent="0.2">
      <c r="A2077" s="130"/>
      <c r="C2077" s="140"/>
      <c r="F2077" s="140"/>
    </row>
    <row r="2078" spans="1:7" x14ac:dyDescent="0.2">
      <c r="A2078" s="130"/>
      <c r="C2078" s="140"/>
      <c r="F2078" s="140"/>
    </row>
    <row r="2079" spans="1:7" x14ac:dyDescent="0.2">
      <c r="A2079" s="125" t="s">
        <v>8</v>
      </c>
      <c r="B2079" s="125"/>
      <c r="C2079" s="125"/>
      <c r="D2079" s="125"/>
      <c r="E2079" s="125"/>
      <c r="F2079" s="125"/>
      <c r="G2079" s="125"/>
    </row>
    <row r="2080" spans="1:7" x14ac:dyDescent="0.2">
      <c r="A2080" s="125" t="s">
        <v>1</v>
      </c>
      <c r="B2080" s="125"/>
      <c r="C2080" s="125"/>
      <c r="D2080" s="125"/>
      <c r="E2080" s="125"/>
      <c r="F2080" s="125"/>
      <c r="G2080" s="125"/>
    </row>
    <row r="2081" spans="1:7" x14ac:dyDescent="0.2">
      <c r="A2081" s="125" t="s">
        <v>12</v>
      </c>
      <c r="B2081" s="125"/>
      <c r="C2081" s="125"/>
      <c r="D2081" s="125"/>
      <c r="E2081" s="125"/>
      <c r="F2081" s="125"/>
      <c r="G2081" s="125"/>
    </row>
    <row r="2082" spans="1:7" ht="15.75" x14ac:dyDescent="0.25">
      <c r="A2082" s="123" t="s">
        <v>460</v>
      </c>
      <c r="B2082" s="125"/>
      <c r="C2082" s="125"/>
      <c r="D2082" s="124"/>
      <c r="E2082" s="125"/>
      <c r="F2082" s="124"/>
      <c r="G2082" s="125"/>
    </row>
    <row r="2083" spans="1:7" x14ac:dyDescent="0.2">
      <c r="D2083" s="134"/>
      <c r="F2083" s="134"/>
    </row>
    <row r="2084" spans="1:7" x14ac:dyDescent="0.2">
      <c r="D2084" s="134"/>
      <c r="F2084" s="134"/>
    </row>
    <row r="2085" spans="1:7" x14ac:dyDescent="0.2">
      <c r="B2085" s="130" t="s">
        <v>96</v>
      </c>
      <c r="C2085" s="139" t="s">
        <v>96</v>
      </c>
      <c r="D2085" s="131" t="s">
        <v>88</v>
      </c>
      <c r="F2085" s="134"/>
    </row>
    <row r="2086" spans="1:7" x14ac:dyDescent="0.2">
      <c r="A2086" s="126" t="s">
        <v>2</v>
      </c>
      <c r="B2086" s="130" t="s">
        <v>97</v>
      </c>
      <c r="C2086" s="139" t="s">
        <v>97</v>
      </c>
      <c r="D2086" s="131" t="s">
        <v>108</v>
      </c>
      <c r="E2086" s="130" t="s">
        <v>157</v>
      </c>
      <c r="F2086" s="131" t="s">
        <v>94</v>
      </c>
      <c r="G2086" s="130" t="s">
        <v>159</v>
      </c>
    </row>
    <row r="2087" spans="1:7" x14ac:dyDescent="0.2">
      <c r="A2087" s="126" t="s">
        <v>3</v>
      </c>
      <c r="B2087" s="130" t="s">
        <v>105</v>
      </c>
      <c r="C2087" s="139" t="s">
        <v>121</v>
      </c>
      <c r="D2087" s="131" t="s">
        <v>121</v>
      </c>
      <c r="E2087" s="130" t="s">
        <v>95</v>
      </c>
      <c r="F2087" s="131" t="s">
        <v>95</v>
      </c>
      <c r="G2087" s="130" t="s">
        <v>95</v>
      </c>
    </row>
    <row r="2088" spans="1:7" x14ac:dyDescent="0.2">
      <c r="A2088" s="126" t="s">
        <v>11</v>
      </c>
      <c r="B2088" s="130" t="s">
        <v>99</v>
      </c>
      <c r="C2088" s="139" t="s">
        <v>120</v>
      </c>
      <c r="D2088" s="131" t="s">
        <v>120</v>
      </c>
      <c r="E2088" s="130" t="s">
        <v>158</v>
      </c>
      <c r="F2088" s="131" t="s">
        <v>165</v>
      </c>
      <c r="G2088" s="130" t="s">
        <v>11</v>
      </c>
    </row>
    <row r="2089" spans="1:7" x14ac:dyDescent="0.2">
      <c r="A2089" s="130" t="s">
        <v>13</v>
      </c>
      <c r="C2089" s="138"/>
      <c r="D2089" s="134"/>
      <c r="F2089" s="134"/>
    </row>
    <row r="2090" spans="1:7" x14ac:dyDescent="0.2">
      <c r="A2090" s="130" t="s">
        <v>304</v>
      </c>
      <c r="B2090" s="126">
        <v>4340</v>
      </c>
      <c r="C2090" s="134">
        <v>2152.3101190476191</v>
      </c>
      <c r="D2090" s="134">
        <v>112092311</v>
      </c>
      <c r="E2090" s="134">
        <v>59745201.763000004</v>
      </c>
      <c r="F2090" s="134">
        <v>47112398.313299999</v>
      </c>
      <c r="G2090" s="134">
        <v>5234710.9237000002</v>
      </c>
    </row>
    <row r="2091" spans="1:7" x14ac:dyDescent="0.2">
      <c r="A2091" s="130" t="s">
        <v>305</v>
      </c>
      <c r="B2091" s="126">
        <v>4224</v>
      </c>
      <c r="C2091" s="126">
        <v>2361.0371488320707</v>
      </c>
      <c r="D2091" s="126">
        <v>119676251</v>
      </c>
      <c r="E2091" s="126">
        <v>63212995.778200001</v>
      </c>
      <c r="F2091" s="126">
        <v>50816929.699620001</v>
      </c>
      <c r="G2091" s="126">
        <v>5646325.5221800003</v>
      </c>
    </row>
    <row r="2092" spans="1:7" x14ac:dyDescent="0.2">
      <c r="A2092" s="130" t="s">
        <v>306</v>
      </c>
      <c r="B2092" s="126">
        <v>4106</v>
      </c>
      <c r="C2092" s="126">
        <v>2675.826960545543</v>
      </c>
      <c r="D2092" s="126">
        <v>131843346</v>
      </c>
      <c r="E2092" s="126">
        <v>70219766.079599991</v>
      </c>
      <c r="F2092" s="126">
        <v>55461221.928360008</v>
      </c>
      <c r="G2092" s="126">
        <v>6162357.9920400009</v>
      </c>
    </row>
    <row r="2093" spans="1:7" x14ac:dyDescent="0.2">
      <c r="A2093" s="130" t="s">
        <v>307</v>
      </c>
      <c r="B2093" s="126">
        <v>3928</v>
      </c>
      <c r="C2093" s="126">
        <v>3083.3515359809912</v>
      </c>
      <c r="D2093" s="126">
        <v>145336858</v>
      </c>
      <c r="E2093" s="126">
        <v>78743509.664399996</v>
      </c>
      <c r="F2093" s="126">
        <v>59934013.502040006</v>
      </c>
      <c r="G2093" s="126">
        <v>6659334.8335600011</v>
      </c>
    </row>
    <row r="2094" spans="1:7" x14ac:dyDescent="0.2">
      <c r="A2094" s="130" t="s">
        <v>308</v>
      </c>
      <c r="B2094" s="126">
        <v>3954</v>
      </c>
      <c r="C2094" s="126">
        <v>3198.1333038273478</v>
      </c>
      <c r="D2094" s="126">
        <v>151745029</v>
      </c>
      <c r="E2094" s="126">
        <v>83171450.394900009</v>
      </c>
      <c r="F2094" s="126">
        <v>61716220.744589992</v>
      </c>
      <c r="G2094" s="126">
        <v>6857357.8605099991</v>
      </c>
    </row>
    <row r="2095" spans="1:7" x14ac:dyDescent="0.2">
      <c r="A2095" s="130" t="s">
        <v>309</v>
      </c>
      <c r="B2095" s="126">
        <v>3879</v>
      </c>
      <c r="C2095" s="126">
        <v>3177.1174783019678</v>
      </c>
      <c r="D2095" s="126">
        <v>147888464.38</v>
      </c>
      <c r="E2095" s="126">
        <v>80924567.708736002</v>
      </c>
      <c r="F2095" s="126">
        <v>60267507.004137598</v>
      </c>
      <c r="G2095" s="126">
        <v>6696389.6671263948</v>
      </c>
    </row>
    <row r="2096" spans="1:7" x14ac:dyDescent="0.2">
      <c r="A2096" s="130" t="s">
        <v>310</v>
      </c>
      <c r="B2096" s="126">
        <v>3821</v>
      </c>
      <c r="C2096" s="126">
        <v>3927.5198857192704</v>
      </c>
      <c r="D2096" s="126">
        <v>180084641.79999998</v>
      </c>
      <c r="E2096" s="126">
        <v>97912019.746659979</v>
      </c>
      <c r="F2096" s="126">
        <v>73955359.84800601</v>
      </c>
      <c r="G2096" s="126">
        <v>8217262.2053339928</v>
      </c>
    </row>
    <row r="2097" spans="1:8" x14ac:dyDescent="0.2">
      <c r="A2097" s="130" t="s">
        <v>276</v>
      </c>
      <c r="B2097" s="126">
        <v>3742</v>
      </c>
      <c r="C2097" s="126">
        <v>3637.6755518439336</v>
      </c>
      <c r="D2097" s="126">
        <v>163346182.97999999</v>
      </c>
      <c r="E2097" s="126">
        <v>88239608.045795992</v>
      </c>
      <c r="F2097" s="126">
        <v>67595917.440783605</v>
      </c>
      <c r="G2097" s="126">
        <v>7510657.4934203923</v>
      </c>
    </row>
    <row r="2098" spans="1:8" x14ac:dyDescent="0.2">
      <c r="A2098" s="130" t="s">
        <v>277</v>
      </c>
      <c r="B2098" s="126">
        <v>3591</v>
      </c>
      <c r="C2098" s="126">
        <v>3833.2820293790032</v>
      </c>
      <c r="D2098" s="126">
        <v>165183789.21000001</v>
      </c>
      <c r="E2098" s="126">
        <v>88670658.04792802</v>
      </c>
      <c r="F2098" s="126">
        <v>68861818.045864791</v>
      </c>
      <c r="G2098" s="126">
        <v>7651313.1162071973</v>
      </c>
    </row>
    <row r="2099" spans="1:8" x14ac:dyDescent="0.2">
      <c r="A2099" s="130" t="s">
        <v>278</v>
      </c>
      <c r="B2099" s="126">
        <v>3362</v>
      </c>
      <c r="C2099" s="126">
        <v>3873.5478063652586</v>
      </c>
      <c r="D2099" s="126">
        <v>156274412.69999999</v>
      </c>
      <c r="E2099" s="126">
        <v>82059694.108769998</v>
      </c>
      <c r="F2099" s="126">
        <v>66793246.732106991</v>
      </c>
      <c r="G2099" s="126">
        <v>7421471.859122999</v>
      </c>
      <c r="H2099" s="134"/>
    </row>
    <row r="2100" spans="1:8" x14ac:dyDescent="0.2">
      <c r="A2100" s="130" t="s">
        <v>279</v>
      </c>
      <c r="B2100" s="126">
        <v>3248</v>
      </c>
      <c r="C2100" s="126">
        <v>3897.7115016933503</v>
      </c>
      <c r="D2100" s="126">
        <v>151917203.49000001</v>
      </c>
      <c r="E2100" s="126">
        <v>78480427.322934002</v>
      </c>
      <c r="F2100" s="126">
        <v>66093098.550359406</v>
      </c>
      <c r="G2100" s="126">
        <v>7343677.6167066023</v>
      </c>
    </row>
    <row r="2101" spans="1:8" x14ac:dyDescent="0.2">
      <c r="A2101" s="130" t="s">
        <v>280</v>
      </c>
      <c r="B2101" s="126">
        <v>2926</v>
      </c>
      <c r="C2101" s="126">
        <v>4319.8165407837769</v>
      </c>
      <c r="D2101" s="126">
        <v>151677398.38</v>
      </c>
      <c r="E2101" s="126">
        <v>78098692.425861999</v>
      </c>
      <c r="F2101" s="126">
        <v>66220835.358724199</v>
      </c>
      <c r="G2101" s="126">
        <v>7357870.5954137966</v>
      </c>
    </row>
    <row r="2102" spans="1:8" x14ac:dyDescent="0.2">
      <c r="A2102" s="130" t="s">
        <v>281</v>
      </c>
      <c r="B2102" s="126">
        <v>2673.1666666666665</v>
      </c>
      <c r="C2102" s="126">
        <v>5199.8812821871688</v>
      </c>
      <c r="D2102" s="126">
        <v>166801791.77000001</v>
      </c>
      <c r="E2102" s="126">
        <v>85402517.386240005</v>
      </c>
      <c r="F2102" s="126">
        <v>73259346.945384011</v>
      </c>
      <c r="G2102" s="126">
        <v>8139927.4383759946</v>
      </c>
    </row>
    <row r="2103" spans="1:8" x14ac:dyDescent="0.2">
      <c r="A2103" s="130" t="s">
        <v>282</v>
      </c>
      <c r="B2103" s="126">
        <v>2482.8333333333335</v>
      </c>
      <c r="C2103" s="126">
        <v>5553.8721709068941</v>
      </c>
      <c r="D2103" s="126">
        <v>165472067.46000001</v>
      </c>
      <c r="E2103" s="126">
        <v>83199355.518888012</v>
      </c>
      <c r="F2103" s="126">
        <v>82272711.941111997</v>
      </c>
      <c r="G2103" s="126">
        <v>0</v>
      </c>
    </row>
    <row r="2104" spans="1:8" x14ac:dyDescent="0.2">
      <c r="A2104" s="130" t="s">
        <v>283</v>
      </c>
      <c r="B2104" s="126">
        <v>2297.6666666666665</v>
      </c>
      <c r="C2104" s="126">
        <v>5669.0988767590306</v>
      </c>
      <c r="D2104" s="126">
        <v>156308394.22999999</v>
      </c>
      <c r="E2104" s="126">
        <v>78154197.114999995</v>
      </c>
      <c r="F2104" s="126">
        <v>78154197.114999995</v>
      </c>
      <c r="G2104" s="126">
        <v>0</v>
      </c>
    </row>
    <row r="2105" spans="1:8" x14ac:dyDescent="0.2">
      <c r="A2105" s="130" t="s">
        <v>284</v>
      </c>
      <c r="B2105" s="126">
        <v>2038.9166666666667</v>
      </c>
      <c r="C2105" s="126">
        <v>6135.3907324150896</v>
      </c>
      <c r="D2105" s="126">
        <v>150114605.05000001</v>
      </c>
      <c r="E2105" s="126">
        <v>79485683.373975009</v>
      </c>
      <c r="F2105" s="126">
        <v>70628921.676025003</v>
      </c>
      <c r="G2105" s="126">
        <v>0</v>
      </c>
    </row>
    <row r="2106" spans="1:8" x14ac:dyDescent="0.2">
      <c r="A2106" s="130" t="s">
        <v>285</v>
      </c>
      <c r="B2106" s="126">
        <v>1962.0833333333333</v>
      </c>
      <c r="C2106" s="126">
        <v>5824.6320080696532</v>
      </c>
      <c r="D2106" s="126">
        <v>137140960.63</v>
      </c>
      <c r="E2106" s="126">
        <v>68570480.314999998</v>
      </c>
      <c r="F2106" s="126">
        <v>61223151.324999996</v>
      </c>
      <c r="G2106" s="126">
        <v>7347328.9900000002</v>
      </c>
    </row>
    <row r="2107" spans="1:8" x14ac:dyDescent="0.2">
      <c r="A2107" s="130" t="s">
        <v>286</v>
      </c>
      <c r="B2107" s="126">
        <v>1896.9166666666667</v>
      </c>
      <c r="C2107" s="126">
        <v>6068.14984360585</v>
      </c>
      <c r="D2107" s="126">
        <v>138129294.88999999</v>
      </c>
      <c r="E2107" s="126">
        <v>69064647.444999993</v>
      </c>
      <c r="F2107" s="126">
        <v>65100422.444999993</v>
      </c>
      <c r="G2107" s="126">
        <v>3964225</v>
      </c>
    </row>
    <row r="2108" spans="1:8" x14ac:dyDescent="0.2">
      <c r="A2108" s="130" t="s">
        <v>287</v>
      </c>
      <c r="B2108" s="126">
        <v>1863.6666666666667</v>
      </c>
      <c r="C2108" s="126">
        <v>6233.6627401180467</v>
      </c>
      <c r="D2108" s="126">
        <v>139409633.52000001</v>
      </c>
      <c r="E2108" s="126">
        <v>69704816.760000005</v>
      </c>
      <c r="F2108" s="126">
        <v>66145729.260000005</v>
      </c>
      <c r="G2108" s="126">
        <v>3559087.5</v>
      </c>
    </row>
    <row r="2109" spans="1:8" x14ac:dyDescent="0.2">
      <c r="A2109" s="130" t="s">
        <v>288</v>
      </c>
      <c r="B2109" s="126">
        <v>1850</v>
      </c>
      <c r="C2109" s="126">
        <v>6391.6136702702697</v>
      </c>
      <c r="D2109" s="126">
        <v>141893823.47999999</v>
      </c>
      <c r="E2109" s="126">
        <v>70946911.739999995</v>
      </c>
      <c r="F2109" s="126">
        <v>67302493.739999995</v>
      </c>
      <c r="G2109" s="126">
        <v>3644418</v>
      </c>
    </row>
    <row r="2110" spans="1:8" x14ac:dyDescent="0.2">
      <c r="A2110" s="130" t="s">
        <v>289</v>
      </c>
      <c r="B2110" s="126">
        <v>1825.0833333333333</v>
      </c>
      <c r="C2110" s="126">
        <v>6491.4618706908359</v>
      </c>
      <c r="D2110" s="126">
        <v>142169506.43000001</v>
      </c>
      <c r="E2110" s="126">
        <v>81359076.630800232</v>
      </c>
      <c r="F2110" s="126">
        <v>57464690.799199775</v>
      </c>
      <c r="G2110" s="126">
        <v>3345739</v>
      </c>
    </row>
    <row r="2111" spans="1:8" x14ac:dyDescent="0.2">
      <c r="A2111" s="130" t="s">
        <v>290</v>
      </c>
      <c r="B2111" s="126">
        <v>1779.25</v>
      </c>
      <c r="C2111" s="126">
        <v>6410.531808814575</v>
      </c>
      <c r="D2111" s="126">
        <v>136871264.65000001</v>
      </c>
      <c r="E2111" s="126">
        <v>84155566.643545374</v>
      </c>
      <c r="F2111" s="126">
        <v>50195802.006454632</v>
      </c>
      <c r="G2111" s="126">
        <v>2519896</v>
      </c>
    </row>
    <row r="2112" spans="1:8" x14ac:dyDescent="0.2">
      <c r="A2112" s="130" t="s">
        <v>291</v>
      </c>
      <c r="B2112" s="126">
        <v>1770.4166666666667</v>
      </c>
      <c r="C2112" s="126">
        <v>6390.1709842315831</v>
      </c>
      <c r="D2112" s="126">
        <v>135759182.56</v>
      </c>
      <c r="E2112" s="126">
        <v>81265446.680416003</v>
      </c>
      <c r="F2112" s="126">
        <v>51885020.879584</v>
      </c>
      <c r="G2112" s="126">
        <v>2608715</v>
      </c>
    </row>
    <row r="2113" spans="1:7" x14ac:dyDescent="0.2">
      <c r="A2113" s="130" t="s">
        <v>292</v>
      </c>
      <c r="B2113" s="136">
        <v>1720</v>
      </c>
      <c r="C2113" s="136">
        <v>6410</v>
      </c>
      <c r="D2113" s="136">
        <v>132253830</v>
      </c>
      <c r="E2113" s="136">
        <v>66126915</v>
      </c>
      <c r="F2113" s="136">
        <v>63026282</v>
      </c>
      <c r="G2113" s="136">
        <v>3100633</v>
      </c>
    </row>
    <row r="2114" spans="1:7" x14ac:dyDescent="0.2">
      <c r="A2114" s="130" t="s">
        <v>293</v>
      </c>
      <c r="B2114" s="136">
        <v>1684</v>
      </c>
      <c r="C2114" s="136">
        <v>6405</v>
      </c>
      <c r="D2114" s="136">
        <v>129444340</v>
      </c>
      <c r="E2114" s="136">
        <v>64722170</v>
      </c>
      <c r="F2114" s="136">
        <v>61797000</v>
      </c>
      <c r="G2114" s="136">
        <v>2925170</v>
      </c>
    </row>
    <row r="2115" spans="1:7" x14ac:dyDescent="0.2">
      <c r="A2115" s="142" t="s">
        <v>294</v>
      </c>
      <c r="B2115" s="136">
        <v>1650</v>
      </c>
      <c r="C2115" s="136">
        <v>7024</v>
      </c>
      <c r="D2115" s="136">
        <v>139044551</v>
      </c>
      <c r="E2115" s="136">
        <v>69522276</v>
      </c>
      <c r="F2115" s="136">
        <v>66280919</v>
      </c>
      <c r="G2115" s="136">
        <v>3241357</v>
      </c>
    </row>
    <row r="2116" spans="1:7" x14ac:dyDescent="0.2">
      <c r="A2116" s="142" t="s">
        <v>295</v>
      </c>
      <c r="B2116" s="136">
        <v>1662.4167</v>
      </c>
      <c r="C2116" s="136">
        <v>6992.8737000000001</v>
      </c>
      <c r="D2116" s="136">
        <v>139500837.19999999</v>
      </c>
      <c r="E2116" s="136">
        <v>69750418.599999994</v>
      </c>
      <c r="F2116" s="136">
        <v>66615320.149999999</v>
      </c>
      <c r="G2116" s="136">
        <v>3135098.45</v>
      </c>
    </row>
    <row r="2117" spans="1:7" x14ac:dyDescent="0.2">
      <c r="A2117" s="142" t="s">
        <v>317</v>
      </c>
      <c r="B2117" s="136">
        <v>1623.8333</v>
      </c>
      <c r="C2117" s="136">
        <v>7055.8684000000003</v>
      </c>
      <c r="D2117" s="136">
        <v>137490651.38</v>
      </c>
      <c r="E2117" s="136">
        <v>68745325.689999998</v>
      </c>
      <c r="F2117" s="136">
        <v>65668567.409999996</v>
      </c>
      <c r="G2117" s="136">
        <v>3076758.28</v>
      </c>
    </row>
    <row r="2118" spans="1:7" x14ac:dyDescent="0.2">
      <c r="A2118" s="142" t="s">
        <v>316</v>
      </c>
      <c r="B2118" s="136">
        <v>1528.4167</v>
      </c>
      <c r="C2118" s="136">
        <v>7112.1036000000004</v>
      </c>
      <c r="D2118" s="136">
        <v>130443091.23999999</v>
      </c>
      <c r="E2118" s="136">
        <v>65221545.619999997</v>
      </c>
      <c r="F2118" s="136">
        <v>62377603.299999997</v>
      </c>
      <c r="G2118" s="136">
        <v>2843942.32</v>
      </c>
    </row>
    <row r="2119" spans="1:7" x14ac:dyDescent="0.2">
      <c r="A2119" s="142" t="s">
        <v>358</v>
      </c>
      <c r="B2119" s="136">
        <v>1372</v>
      </c>
      <c r="C2119" s="136">
        <v>7336.8040000000001</v>
      </c>
      <c r="D2119" s="136">
        <v>120793140.7</v>
      </c>
      <c r="E2119" s="136">
        <v>60396570.350000001</v>
      </c>
      <c r="F2119" s="136">
        <v>57714831.229999997</v>
      </c>
      <c r="G2119" s="136">
        <v>2681739.12</v>
      </c>
    </row>
    <row r="2120" spans="1:7" x14ac:dyDescent="0.2">
      <c r="A2120" s="142" t="s">
        <v>359</v>
      </c>
      <c r="B2120" s="136">
        <v>1248.1667</v>
      </c>
      <c r="C2120" s="136">
        <v>7427.5546999999997</v>
      </c>
      <c r="D2120" s="136">
        <v>111249913.69</v>
      </c>
      <c r="E2120" s="136">
        <v>55624956.844999999</v>
      </c>
      <c r="F2120" s="136">
        <v>53112120.094999999</v>
      </c>
      <c r="G2120" s="136">
        <v>2512836.75</v>
      </c>
    </row>
    <row r="2121" spans="1:7" x14ac:dyDescent="0.2">
      <c r="A2121" s="130" t="s">
        <v>373</v>
      </c>
      <c r="B2121" s="136">
        <v>1072.3333</v>
      </c>
      <c r="C2121" s="136">
        <v>8148.1306999999997</v>
      </c>
      <c r="D2121" s="136">
        <v>104850145.38</v>
      </c>
      <c r="E2121" s="136">
        <v>55717367.254900001</v>
      </c>
      <c r="F2121" s="136">
        <v>47409099.875100002</v>
      </c>
      <c r="G2121" s="136">
        <v>1723678.25</v>
      </c>
    </row>
    <row r="2122" spans="1:7" x14ac:dyDescent="0.2">
      <c r="A2122" s="130" t="s">
        <v>374</v>
      </c>
      <c r="B2122" s="136">
        <v>946.75</v>
      </c>
      <c r="C2122" s="136">
        <v>8960.7888000000003</v>
      </c>
      <c r="D2122" s="136">
        <v>101803521.56999999</v>
      </c>
      <c r="E2122" s="136">
        <v>57213579.122299999</v>
      </c>
      <c r="F2122" s="136">
        <v>43628441.727700002</v>
      </c>
      <c r="G2122" s="136">
        <v>961500.72</v>
      </c>
    </row>
    <row r="2123" spans="1:7" x14ac:dyDescent="0.2">
      <c r="A2123" s="130" t="s">
        <v>418</v>
      </c>
      <c r="B2123" s="136">
        <v>852.66669999999999</v>
      </c>
      <c r="C2123" s="136">
        <v>8711.9722999999994</v>
      </c>
      <c r="D2123" s="136">
        <v>89140900.159999996</v>
      </c>
      <c r="E2123" s="136">
        <v>50435921.310500003</v>
      </c>
      <c r="F2123" s="136">
        <v>37703109.499499999</v>
      </c>
      <c r="G2123" s="136">
        <v>1001869.35</v>
      </c>
    </row>
    <row r="2124" spans="1:7" x14ac:dyDescent="0.2">
      <c r="A2124" s="130" t="s">
        <v>419</v>
      </c>
      <c r="B2124" s="136">
        <v>764.75</v>
      </c>
      <c r="C2124" s="136">
        <v>10089.9192</v>
      </c>
      <c r="D2124" s="136">
        <v>92595188.349999994</v>
      </c>
      <c r="E2124" s="136">
        <v>52445914.681400001</v>
      </c>
      <c r="F2124" s="136">
        <v>38410567.298600003</v>
      </c>
      <c r="G2124" s="136">
        <v>1738706.37</v>
      </c>
    </row>
    <row r="2125" spans="1:7" x14ac:dyDescent="0.2">
      <c r="A2125" s="130" t="s">
        <v>475</v>
      </c>
      <c r="B2125" s="136">
        <v>730.54489999999998</v>
      </c>
      <c r="C2125" s="136">
        <v>10458.790800000001</v>
      </c>
      <c r="D2125" s="136">
        <v>91687391.299999997</v>
      </c>
      <c r="E2125" s="136">
        <v>47934168.171599999</v>
      </c>
      <c r="F2125" s="136">
        <v>41812035.068400003</v>
      </c>
      <c r="G2125" s="136">
        <v>1941188.06</v>
      </c>
    </row>
    <row r="2126" spans="1:7" x14ac:dyDescent="0.2">
      <c r="A2126" s="130" t="s">
        <v>21</v>
      </c>
      <c r="B2126" s="136"/>
      <c r="C2126" s="136"/>
      <c r="D2126" s="136"/>
      <c r="E2126" s="136"/>
      <c r="F2126" s="136"/>
      <c r="G2126" s="136"/>
    </row>
    <row r="2127" spans="1:7" x14ac:dyDescent="0.2">
      <c r="A2127" s="130" t="s">
        <v>476</v>
      </c>
      <c r="B2127" s="136">
        <v>705.48929999999996</v>
      </c>
      <c r="C2127" s="136">
        <v>11599.1034</v>
      </c>
      <c r="D2127" s="136">
        <v>98196520.714200005</v>
      </c>
      <c r="E2127" s="136">
        <v>50315897.214000002</v>
      </c>
      <c r="F2127" s="136">
        <v>45906787.570699997</v>
      </c>
      <c r="G2127" s="136">
        <v>1973835.9295000001</v>
      </c>
    </row>
    <row r="2128" spans="1:7" x14ac:dyDescent="0.2">
      <c r="A2128" s="130" t="s">
        <v>502</v>
      </c>
      <c r="B2128" s="136">
        <v>676.47469999999998</v>
      </c>
      <c r="C2128" s="136">
        <v>12414.3086</v>
      </c>
      <c r="D2128" s="136">
        <v>100775583.43089999</v>
      </c>
      <c r="E2128" s="136">
        <v>51193996.3829</v>
      </c>
      <c r="F2128" s="136">
        <v>47613629.687200002</v>
      </c>
      <c r="G2128" s="136">
        <v>1967957.3607999999</v>
      </c>
    </row>
    <row r="2129" spans="1:7" x14ac:dyDescent="0.2">
      <c r="A2129" s="130" t="s">
        <v>503</v>
      </c>
      <c r="B2129" s="136">
        <v>649.84059999999999</v>
      </c>
      <c r="C2129" s="136">
        <v>12629.034600000001</v>
      </c>
      <c r="D2129" s="136">
        <v>98482314.753800005</v>
      </c>
      <c r="E2129" s="136">
        <v>49910837.117200002</v>
      </c>
      <c r="F2129" s="136">
        <v>46653100.570100002</v>
      </c>
      <c r="G2129" s="136">
        <v>1918377.0665</v>
      </c>
    </row>
    <row r="2130" spans="1:7" x14ac:dyDescent="0.2">
      <c r="A2130" s="130" t="s">
        <v>526</v>
      </c>
      <c r="B2130" s="136">
        <v>624.56079999999997</v>
      </c>
      <c r="C2130" s="136">
        <v>13018.6764</v>
      </c>
      <c r="D2130" s="136">
        <v>97571453.599099994</v>
      </c>
      <c r="E2130" s="136">
        <v>49449212.684</v>
      </c>
      <c r="F2130" s="136">
        <v>46221606.883500002</v>
      </c>
      <c r="G2130" s="136">
        <v>1900634.0316000001</v>
      </c>
    </row>
    <row r="2131" spans="1:7" x14ac:dyDescent="0.2">
      <c r="A2131" s="130" t="s">
        <v>527</v>
      </c>
      <c r="B2131" s="136">
        <v>599.56820000000005</v>
      </c>
      <c r="C2131" s="136">
        <v>13342.8212</v>
      </c>
      <c r="D2131" s="136">
        <v>95999174.268099993</v>
      </c>
      <c r="E2131" s="136">
        <v>48652381.519100003</v>
      </c>
      <c r="F2131" s="136">
        <v>45476785.7861</v>
      </c>
      <c r="G2131" s="136">
        <v>1870006.9628999999</v>
      </c>
    </row>
    <row r="2132" spans="1:7" x14ac:dyDescent="0.2">
      <c r="B2132" s="135"/>
      <c r="C2132" s="135"/>
    </row>
    <row r="2133" spans="1:7" x14ac:dyDescent="0.2">
      <c r="B2133" s="143"/>
      <c r="C2133" s="126" t="s">
        <v>127</v>
      </c>
      <c r="D2133" s="138"/>
    </row>
    <row r="2134" spans="1:7" x14ac:dyDescent="0.2">
      <c r="C2134" s="138"/>
      <c r="D2134" s="134"/>
    </row>
    <row r="2135" spans="1:7" x14ac:dyDescent="0.2">
      <c r="B2135" s="130" t="s">
        <v>108</v>
      </c>
      <c r="C2135" s="139" t="s">
        <v>97</v>
      </c>
      <c r="D2135" s="131" t="s">
        <v>88</v>
      </c>
    </row>
    <row r="2136" spans="1:7" x14ac:dyDescent="0.2">
      <c r="A2136" s="126" t="s">
        <v>2</v>
      </c>
      <c r="B2136" s="130" t="s">
        <v>109</v>
      </c>
      <c r="C2136" s="139" t="s">
        <v>125</v>
      </c>
      <c r="D2136" s="131" t="s">
        <v>108</v>
      </c>
    </row>
    <row r="2137" spans="1:7" x14ac:dyDescent="0.2">
      <c r="A2137" s="126" t="s">
        <v>3</v>
      </c>
      <c r="B2137" s="130" t="s">
        <v>111</v>
      </c>
      <c r="C2137" s="139" t="s">
        <v>128</v>
      </c>
      <c r="D2137" s="131" t="s">
        <v>121</v>
      </c>
    </row>
    <row r="2138" spans="1:7" x14ac:dyDescent="0.2">
      <c r="A2138" s="126" t="s">
        <v>11</v>
      </c>
      <c r="B2138" s="130" t="s">
        <v>99</v>
      </c>
      <c r="C2138" s="139" t="s">
        <v>120</v>
      </c>
      <c r="D2138" s="131" t="s">
        <v>120</v>
      </c>
    </row>
    <row r="2139" spans="1:7" x14ac:dyDescent="0.2">
      <c r="A2139" s="130" t="s">
        <v>13</v>
      </c>
      <c r="C2139" s="138"/>
      <c r="D2139" s="134"/>
    </row>
    <row r="2140" spans="1:7" x14ac:dyDescent="0.2">
      <c r="A2140" s="130" t="s">
        <v>310</v>
      </c>
      <c r="B2140" s="126">
        <v>1543702</v>
      </c>
      <c r="C2140" s="138">
        <v>116.65764622964794</v>
      </c>
      <c r="D2140" s="134">
        <v>180084641.79999998</v>
      </c>
    </row>
    <row r="2141" spans="1:7" x14ac:dyDescent="0.2">
      <c r="A2141" s="130" t="s">
        <v>276</v>
      </c>
      <c r="B2141" s="126">
        <v>1362370</v>
      </c>
      <c r="C2141" s="140">
        <v>119.89854663564229</v>
      </c>
      <c r="D2141" s="126">
        <v>163346182.97999999</v>
      </c>
    </row>
    <row r="2142" spans="1:7" x14ac:dyDescent="0.2">
      <c r="A2142" s="130" t="s">
        <v>277</v>
      </c>
      <c r="B2142" s="126">
        <v>1293883</v>
      </c>
      <c r="C2142" s="140">
        <v>127.66516695095306</v>
      </c>
      <c r="D2142" s="126">
        <v>165183789.21000001</v>
      </c>
    </row>
    <row r="2143" spans="1:7" x14ac:dyDescent="0.2">
      <c r="A2143" s="130" t="s">
        <v>278</v>
      </c>
      <c r="B2143" s="126">
        <v>1219393</v>
      </c>
      <c r="C2143" s="140">
        <v>128.1575445324026</v>
      </c>
      <c r="D2143" s="126">
        <v>156274412.69999999</v>
      </c>
    </row>
    <row r="2144" spans="1:7" x14ac:dyDescent="0.2">
      <c r="A2144" s="130" t="s">
        <v>279</v>
      </c>
      <c r="B2144" s="126">
        <v>1153499</v>
      </c>
      <c r="C2144" s="140">
        <v>131.70120085929855</v>
      </c>
      <c r="D2144" s="126">
        <v>151917203.49000001</v>
      </c>
    </row>
    <row r="2145" spans="1:4" x14ac:dyDescent="0.2">
      <c r="A2145" s="130" t="s">
        <v>280</v>
      </c>
      <c r="B2145" s="126">
        <v>1060622</v>
      </c>
      <c r="C2145" s="140">
        <v>143.00796926709043</v>
      </c>
      <c r="D2145" s="126">
        <v>151677398.38</v>
      </c>
    </row>
    <row r="2146" spans="1:4" x14ac:dyDescent="0.2">
      <c r="A2146" s="130" t="s">
        <v>281</v>
      </c>
      <c r="B2146" s="126">
        <v>1007831</v>
      </c>
      <c r="C2146" s="140">
        <v>165.50571650405675</v>
      </c>
      <c r="D2146" s="126">
        <v>166801791.77000001</v>
      </c>
    </row>
    <row r="2147" spans="1:4" x14ac:dyDescent="0.2">
      <c r="A2147" s="130" t="s">
        <v>282</v>
      </c>
      <c r="B2147" s="126">
        <v>903491</v>
      </c>
      <c r="C2147" s="140">
        <v>183.14744414720235</v>
      </c>
      <c r="D2147" s="126">
        <v>165472067.46000001</v>
      </c>
    </row>
    <row r="2148" spans="1:4" x14ac:dyDescent="0.2">
      <c r="A2148" s="130" t="s">
        <v>283</v>
      </c>
      <c r="B2148" s="126">
        <v>833664.91105260421</v>
      </c>
      <c r="C2148" s="140">
        <v>187.49546989166362</v>
      </c>
      <c r="D2148" s="126">
        <v>156308394.22999999</v>
      </c>
    </row>
    <row r="2149" spans="1:4" x14ac:dyDescent="0.2">
      <c r="A2149" s="130" t="s">
        <v>284</v>
      </c>
      <c r="B2149" s="126">
        <v>770796</v>
      </c>
      <c r="C2149" s="140">
        <v>194.75270376338227</v>
      </c>
      <c r="D2149" s="126">
        <v>150114605.05000001</v>
      </c>
    </row>
    <row r="2150" spans="1:4" x14ac:dyDescent="0.2">
      <c r="A2150" s="130" t="s">
        <v>285</v>
      </c>
      <c r="B2150" s="126">
        <v>723746.48</v>
      </c>
      <c r="C2150" s="140">
        <v>189.48756839549671</v>
      </c>
      <c r="D2150" s="126">
        <v>137140960.63</v>
      </c>
    </row>
    <row r="2151" spans="1:4" x14ac:dyDescent="0.2">
      <c r="A2151" s="130" t="s">
        <v>286</v>
      </c>
      <c r="B2151" s="126">
        <v>692745</v>
      </c>
      <c r="C2151" s="140">
        <v>199.3941419858678</v>
      </c>
      <c r="D2151" s="126">
        <v>138129294.88999999</v>
      </c>
    </row>
    <row r="2152" spans="1:4" x14ac:dyDescent="0.2">
      <c r="A2152" s="130" t="s">
        <v>287</v>
      </c>
      <c r="B2152" s="126">
        <v>681911</v>
      </c>
      <c r="C2152" s="140">
        <v>204.43963144750563</v>
      </c>
      <c r="D2152" s="126">
        <v>139409633.52000001</v>
      </c>
    </row>
    <row r="2153" spans="1:4" x14ac:dyDescent="0.2">
      <c r="A2153" s="130" t="s">
        <v>288</v>
      </c>
      <c r="B2153" s="126">
        <v>677295</v>
      </c>
      <c r="C2153" s="140">
        <v>209.50076920691868</v>
      </c>
      <c r="D2153" s="126">
        <v>141893823.47999999</v>
      </c>
    </row>
    <row r="2154" spans="1:4" x14ac:dyDescent="0.2">
      <c r="A2154" s="130" t="s">
        <v>289</v>
      </c>
      <c r="B2154" s="126">
        <v>665107</v>
      </c>
      <c r="C2154" s="140">
        <v>213.75433791856048</v>
      </c>
      <c r="D2154" s="126">
        <v>142169506.43000001</v>
      </c>
    </row>
    <row r="2155" spans="1:4" x14ac:dyDescent="0.2">
      <c r="A2155" s="130" t="s">
        <v>290</v>
      </c>
      <c r="B2155" s="126">
        <v>653070</v>
      </c>
      <c r="C2155" s="140">
        <v>209.58130774648967</v>
      </c>
      <c r="D2155" s="126">
        <v>136871264.65000001</v>
      </c>
    </row>
    <row r="2156" spans="1:4" x14ac:dyDescent="0.2">
      <c r="A2156" s="130" t="s">
        <v>291</v>
      </c>
      <c r="B2156" s="126">
        <v>643687</v>
      </c>
      <c r="C2156" s="140">
        <v>210.90869096315447</v>
      </c>
      <c r="D2156" s="126">
        <v>135759182.56</v>
      </c>
    </row>
    <row r="2157" spans="1:4" x14ac:dyDescent="0.2">
      <c r="A2157" s="130" t="s">
        <v>292</v>
      </c>
      <c r="B2157" s="136">
        <v>634545</v>
      </c>
      <c r="C2157" s="144">
        <v>208.42</v>
      </c>
      <c r="D2157" s="136">
        <v>132253830</v>
      </c>
    </row>
    <row r="2158" spans="1:4" x14ac:dyDescent="0.2">
      <c r="A2158" s="130" t="s">
        <v>293</v>
      </c>
      <c r="B2158" s="136">
        <v>625771</v>
      </c>
      <c r="C2158" s="144">
        <v>206.86</v>
      </c>
      <c r="D2158" s="136">
        <v>129444340</v>
      </c>
    </row>
    <row r="2159" spans="1:4" x14ac:dyDescent="0.2">
      <c r="A2159" s="142" t="s">
        <v>294</v>
      </c>
      <c r="B2159" s="136">
        <v>610196</v>
      </c>
      <c r="C2159" s="144">
        <v>227.87</v>
      </c>
      <c r="D2159" s="136">
        <v>139044551</v>
      </c>
    </row>
    <row r="2160" spans="1:4" x14ac:dyDescent="0.2">
      <c r="A2160" s="142" t="s">
        <v>295</v>
      </c>
      <c r="B2160" s="136">
        <v>594070</v>
      </c>
      <c r="C2160" s="144">
        <v>234.82220000000001</v>
      </c>
      <c r="D2160" s="136">
        <v>139500837.19999999</v>
      </c>
    </row>
    <row r="2161" spans="1:4" x14ac:dyDescent="0.2">
      <c r="A2161" s="142" t="s">
        <v>317</v>
      </c>
      <c r="B2161" s="136">
        <v>576211</v>
      </c>
      <c r="C2161" s="144">
        <v>238.61160000000001</v>
      </c>
      <c r="D2161" s="136">
        <v>137490651.38</v>
      </c>
    </row>
    <row r="2162" spans="1:4" x14ac:dyDescent="0.2">
      <c r="A2162" s="142" t="s">
        <v>316</v>
      </c>
      <c r="B2162" s="136">
        <v>540915</v>
      </c>
      <c r="C2162" s="144">
        <v>241.15270000000001</v>
      </c>
      <c r="D2162" s="136">
        <v>130443091.23999999</v>
      </c>
    </row>
    <row r="2163" spans="1:4" x14ac:dyDescent="0.2">
      <c r="A2163" s="142" t="s">
        <v>358</v>
      </c>
      <c r="B2163" s="136">
        <v>486516</v>
      </c>
      <c r="C2163" s="144">
        <v>248.28190000000001</v>
      </c>
      <c r="D2163" s="136">
        <v>120793140.7</v>
      </c>
    </row>
    <row r="2164" spans="1:4" x14ac:dyDescent="0.2">
      <c r="A2164" s="142" t="s">
        <v>359</v>
      </c>
      <c r="B2164" s="136">
        <v>438183</v>
      </c>
      <c r="C2164" s="144">
        <v>253.88919999999999</v>
      </c>
      <c r="D2164" s="136">
        <v>111249913.69</v>
      </c>
    </row>
    <row r="2165" spans="1:4" x14ac:dyDescent="0.2">
      <c r="A2165" s="130" t="s">
        <v>373</v>
      </c>
      <c r="B2165" s="136">
        <v>393901</v>
      </c>
      <c r="C2165" s="144">
        <v>266.18400000000003</v>
      </c>
      <c r="D2165" s="136">
        <v>104850145.38</v>
      </c>
    </row>
    <row r="2166" spans="1:4" x14ac:dyDescent="0.2">
      <c r="A2166" s="130" t="s">
        <v>374</v>
      </c>
      <c r="B2166" s="136">
        <v>342205</v>
      </c>
      <c r="C2166" s="144">
        <v>297.49279999999999</v>
      </c>
      <c r="D2166" s="136">
        <v>101803521.56999999</v>
      </c>
    </row>
    <row r="2167" spans="1:4" x14ac:dyDescent="0.2">
      <c r="A2167" s="130" t="s">
        <v>418</v>
      </c>
      <c r="B2167" s="136">
        <v>298146</v>
      </c>
      <c r="C2167" s="144">
        <v>298.98410000000001</v>
      </c>
      <c r="D2167" s="136">
        <v>89140900.159999996</v>
      </c>
    </row>
    <row r="2168" spans="1:4" x14ac:dyDescent="0.2">
      <c r="A2168" s="130" t="s">
        <v>419</v>
      </c>
      <c r="B2168" s="136">
        <v>279543</v>
      </c>
      <c r="C2168" s="144">
        <v>331.23770000000002</v>
      </c>
      <c r="D2168" s="136">
        <v>92595188.349999994</v>
      </c>
    </row>
    <row r="2169" spans="1:4" x14ac:dyDescent="0.2">
      <c r="A2169" s="130" t="s">
        <v>475</v>
      </c>
      <c r="B2169" s="136">
        <v>264857</v>
      </c>
      <c r="C2169" s="144">
        <v>346.17700000000002</v>
      </c>
      <c r="D2169" s="136">
        <v>91687391.299999997</v>
      </c>
    </row>
    <row r="2170" spans="1:4" x14ac:dyDescent="0.2">
      <c r="A2170" s="130" t="s">
        <v>21</v>
      </c>
      <c r="B2170" s="136"/>
      <c r="C2170" s="144"/>
      <c r="D2170" s="136"/>
    </row>
    <row r="2171" spans="1:4" x14ac:dyDescent="0.2">
      <c r="A2171" s="130" t="s">
        <v>476</v>
      </c>
      <c r="B2171" s="136">
        <v>253711.20550000001</v>
      </c>
      <c r="C2171" s="144">
        <v>387.04050000000001</v>
      </c>
      <c r="D2171" s="136">
        <v>98196520.714200005</v>
      </c>
    </row>
    <row r="2172" spans="1:4" x14ac:dyDescent="0.2">
      <c r="A2172" s="130" t="s">
        <v>502</v>
      </c>
      <c r="B2172" s="136">
        <v>247614.0655</v>
      </c>
      <c r="C2172" s="144">
        <v>406.98649999999998</v>
      </c>
      <c r="D2172" s="136">
        <v>100775583.43089999</v>
      </c>
    </row>
    <row r="2173" spans="1:4" x14ac:dyDescent="0.2">
      <c r="A2173" s="130" t="s">
        <v>503</v>
      </c>
      <c r="B2173" s="136">
        <v>235414.78779999999</v>
      </c>
      <c r="C2173" s="144">
        <v>418.33530000000002</v>
      </c>
      <c r="D2173" s="136">
        <v>98482314.753800005</v>
      </c>
    </row>
    <row r="2174" spans="1:4" x14ac:dyDescent="0.2">
      <c r="A2174" s="130" t="s">
        <v>526</v>
      </c>
      <c r="B2174" s="136">
        <v>227103.73509999999</v>
      </c>
      <c r="C2174" s="144">
        <v>429.63389999999998</v>
      </c>
      <c r="D2174" s="136">
        <v>97571453.599099994</v>
      </c>
    </row>
    <row r="2175" spans="1:4" x14ac:dyDescent="0.2">
      <c r="A2175" s="130" t="s">
        <v>527</v>
      </c>
      <c r="B2175" s="136">
        <v>217944.13440000001</v>
      </c>
      <c r="C2175" s="144">
        <v>440.47609999999997</v>
      </c>
      <c r="D2175" s="136">
        <v>95999174.268099993</v>
      </c>
    </row>
    <row r="2177" spans="1:8" x14ac:dyDescent="0.2">
      <c r="A2177" s="125" t="s">
        <v>8</v>
      </c>
      <c r="B2177" s="125"/>
      <c r="C2177" s="125"/>
      <c r="D2177" s="125"/>
      <c r="E2177" s="125"/>
      <c r="F2177" s="125"/>
      <c r="G2177" s="125"/>
    </row>
    <row r="2178" spans="1:8" x14ac:dyDescent="0.2">
      <c r="A2178" s="125" t="s">
        <v>1</v>
      </c>
      <c r="B2178" s="125"/>
      <c r="C2178" s="125"/>
      <c r="D2178" s="125"/>
      <c r="E2178" s="125"/>
      <c r="F2178" s="125"/>
      <c r="G2178" s="125"/>
    </row>
    <row r="2179" spans="1:8" x14ac:dyDescent="0.2">
      <c r="A2179" s="125" t="s">
        <v>12</v>
      </c>
      <c r="B2179" s="125"/>
      <c r="C2179" s="125"/>
      <c r="D2179" s="125"/>
      <c r="E2179" s="125"/>
      <c r="F2179" s="125"/>
      <c r="G2179" s="125"/>
    </row>
    <row r="2180" spans="1:8" ht="15.75" x14ac:dyDescent="0.25">
      <c r="A2180" s="123" t="s">
        <v>271</v>
      </c>
      <c r="B2180" s="125"/>
      <c r="C2180" s="125"/>
      <c r="D2180" s="124"/>
      <c r="E2180" s="125"/>
      <c r="F2180" s="125"/>
      <c r="G2180" s="125"/>
    </row>
    <row r="2181" spans="1:8" x14ac:dyDescent="0.2">
      <c r="A2181" s="135"/>
      <c r="C2181" s="138"/>
      <c r="D2181" s="134"/>
      <c r="F2181" s="134"/>
    </row>
    <row r="2183" spans="1:8" x14ac:dyDescent="0.2">
      <c r="B2183" s="130" t="s">
        <v>96</v>
      </c>
      <c r="C2183" s="139" t="s">
        <v>96</v>
      </c>
      <c r="D2183" s="131" t="s">
        <v>88</v>
      </c>
      <c r="F2183" s="134"/>
    </row>
    <row r="2184" spans="1:8" x14ac:dyDescent="0.2">
      <c r="A2184" s="126" t="s">
        <v>2</v>
      </c>
      <c r="B2184" s="130" t="s">
        <v>97</v>
      </c>
      <c r="C2184" s="139" t="s">
        <v>97</v>
      </c>
      <c r="D2184" s="131" t="s">
        <v>108</v>
      </c>
      <c r="E2184" s="130" t="s">
        <v>157</v>
      </c>
      <c r="F2184" s="131" t="s">
        <v>94</v>
      </c>
      <c r="G2184" s="130" t="s">
        <v>159</v>
      </c>
    </row>
    <row r="2185" spans="1:8" x14ac:dyDescent="0.2">
      <c r="A2185" s="126" t="s">
        <v>3</v>
      </c>
      <c r="B2185" s="130" t="s">
        <v>105</v>
      </c>
      <c r="C2185" s="139" t="s">
        <v>121</v>
      </c>
      <c r="D2185" s="131" t="s">
        <v>121</v>
      </c>
      <c r="E2185" s="130" t="s">
        <v>95</v>
      </c>
      <c r="F2185" s="131" t="s">
        <v>95</v>
      </c>
      <c r="G2185" s="130" t="s">
        <v>95</v>
      </c>
    </row>
    <row r="2186" spans="1:8" x14ac:dyDescent="0.2">
      <c r="A2186" s="126" t="s">
        <v>11</v>
      </c>
      <c r="B2186" s="130" t="s">
        <v>99</v>
      </c>
      <c r="C2186" s="139" t="s">
        <v>120</v>
      </c>
      <c r="D2186" s="131" t="s">
        <v>120</v>
      </c>
      <c r="E2186" s="130" t="s">
        <v>158</v>
      </c>
      <c r="F2186" s="131" t="s">
        <v>165</v>
      </c>
      <c r="G2186" s="130" t="s">
        <v>11</v>
      </c>
    </row>
    <row r="2187" spans="1:8" x14ac:dyDescent="0.2">
      <c r="A2187" s="130" t="s">
        <v>13</v>
      </c>
      <c r="C2187" s="138"/>
      <c r="D2187" s="134"/>
      <c r="F2187" s="134"/>
    </row>
    <row r="2188" spans="1:8" x14ac:dyDescent="0.2">
      <c r="A2188" s="130" t="s">
        <v>304</v>
      </c>
      <c r="B2188" s="126">
        <v>2667</v>
      </c>
      <c r="C2188" s="134">
        <v>757.80058742657172</v>
      </c>
      <c r="D2188" s="134">
        <v>24252650</v>
      </c>
      <c r="E2188" s="134">
        <v>12926662.450000001</v>
      </c>
      <c r="F2188" s="134">
        <v>10193388.795</v>
      </c>
      <c r="G2188" s="134">
        <v>1132598.7549999999</v>
      </c>
      <c r="H2188" s="134"/>
    </row>
    <row r="2189" spans="1:8" x14ac:dyDescent="0.2">
      <c r="A2189" s="130" t="s">
        <v>305</v>
      </c>
      <c r="B2189" s="126">
        <v>2792</v>
      </c>
      <c r="C2189" s="126">
        <v>802.01149116523402</v>
      </c>
      <c r="D2189" s="126">
        <v>26870593</v>
      </c>
      <c r="E2189" s="126">
        <v>14193047.2226</v>
      </c>
      <c r="F2189" s="126">
        <v>11409791.199659999</v>
      </c>
      <c r="G2189" s="126">
        <v>1267754.5777400001</v>
      </c>
    </row>
    <row r="2190" spans="1:8" x14ac:dyDescent="0.2">
      <c r="A2190" s="130" t="s">
        <v>306</v>
      </c>
      <c r="B2190" s="126">
        <v>2870</v>
      </c>
      <c r="C2190" s="126">
        <v>921.78228803716604</v>
      </c>
      <c r="D2190" s="126">
        <v>31746182</v>
      </c>
      <c r="E2190" s="126">
        <v>16908016.533199999</v>
      </c>
      <c r="F2190" s="126">
        <v>13354348.920120001</v>
      </c>
      <c r="G2190" s="126">
        <v>1483816.5466800001</v>
      </c>
    </row>
    <row r="2191" spans="1:8" x14ac:dyDescent="0.2">
      <c r="A2191" s="130" t="s">
        <v>307</v>
      </c>
      <c r="B2191" s="126">
        <v>3055</v>
      </c>
      <c r="C2191" s="126">
        <v>988.67613202400446</v>
      </c>
      <c r="D2191" s="126">
        <v>36244867</v>
      </c>
      <c r="E2191" s="126">
        <v>19637468.940599997</v>
      </c>
      <c r="F2191" s="126">
        <v>14946658.253460003</v>
      </c>
      <c r="G2191" s="126">
        <v>1660739.8059400003</v>
      </c>
    </row>
    <row r="2192" spans="1:8" x14ac:dyDescent="0.2">
      <c r="A2192" s="130" t="s">
        <v>308</v>
      </c>
      <c r="B2192" s="126">
        <v>3070</v>
      </c>
      <c r="C2192" s="126">
        <v>1022.7995114006515</v>
      </c>
      <c r="D2192" s="126">
        <v>37679934</v>
      </c>
      <c r="E2192" s="126">
        <v>20652371.825400002</v>
      </c>
      <c r="F2192" s="126">
        <v>15324805.957139999</v>
      </c>
      <c r="G2192" s="126">
        <v>1702756.217459999</v>
      </c>
    </row>
    <row r="2193" spans="1:8" x14ac:dyDescent="0.2">
      <c r="A2193" s="130" t="s">
        <v>309</v>
      </c>
      <c r="B2193" s="126">
        <v>3102</v>
      </c>
      <c r="C2193" s="126">
        <v>983.10229959166134</v>
      </c>
      <c r="D2193" s="126">
        <v>36595000</v>
      </c>
      <c r="E2193" s="126">
        <v>20024784</v>
      </c>
      <c r="F2193" s="126">
        <v>14913194.4</v>
      </c>
      <c r="G2193" s="126">
        <v>1657021.6</v>
      </c>
    </row>
    <row r="2194" spans="1:8" x14ac:dyDescent="0.2">
      <c r="A2194" s="130" t="s">
        <v>310</v>
      </c>
      <c r="B2194" s="126">
        <v>2347</v>
      </c>
      <c r="C2194" s="126">
        <v>1715.2677116176678</v>
      </c>
      <c r="D2194" s="126">
        <v>48308799.829999998</v>
      </c>
      <c r="E2194" s="126">
        <v>26265494.467570998</v>
      </c>
      <c r="F2194" s="126">
        <v>19838974.826186102</v>
      </c>
      <c r="G2194" s="126">
        <v>2204330.5362428986</v>
      </c>
    </row>
    <row r="2195" spans="1:8" x14ac:dyDescent="0.2">
      <c r="A2195" s="130" t="s">
        <v>276</v>
      </c>
      <c r="B2195" s="126">
        <v>3012.4166666666665</v>
      </c>
      <c r="C2195" s="126">
        <v>1143.2947849179784</v>
      </c>
      <c r="D2195" s="126">
        <v>41328963.18</v>
      </c>
      <c r="E2195" s="126">
        <v>22325905.909836002</v>
      </c>
      <c r="F2195" s="126">
        <v>17102751.543147597</v>
      </c>
      <c r="G2195" s="126">
        <v>1900305.7270164005</v>
      </c>
    </row>
    <row r="2196" spans="1:8" x14ac:dyDescent="0.2">
      <c r="A2196" s="130" t="s">
        <v>277</v>
      </c>
      <c r="B2196" s="126">
        <v>2942.4166666666665</v>
      </c>
      <c r="C2196" s="126">
        <v>1131.770735789742</v>
      </c>
      <c r="D2196" s="126">
        <v>39961692.909999996</v>
      </c>
      <c r="E2196" s="126">
        <v>21451436.754087999</v>
      </c>
      <c r="F2196" s="126">
        <v>16659230.540320797</v>
      </c>
      <c r="G2196" s="126">
        <v>1851025.6155912001</v>
      </c>
    </row>
    <row r="2197" spans="1:8" x14ac:dyDescent="0.2">
      <c r="A2197" s="130" t="s">
        <v>278</v>
      </c>
      <c r="B2197" s="126">
        <v>2790</v>
      </c>
      <c r="C2197" s="126">
        <v>1207.5469035244923</v>
      </c>
      <c r="D2197" s="126">
        <v>40428670.329999998</v>
      </c>
      <c r="E2197" s="126">
        <v>21229094.790282998</v>
      </c>
      <c r="F2197" s="126">
        <v>17279617.9857453</v>
      </c>
      <c r="G2197" s="126">
        <v>1919957.5539717004</v>
      </c>
    </row>
    <row r="2198" spans="1:8" x14ac:dyDescent="0.2">
      <c r="A2198" s="130" t="s">
        <v>279</v>
      </c>
      <c r="B2198" s="126">
        <v>2676.6666666666665</v>
      </c>
      <c r="C2198" s="126">
        <v>1242.5134128268992</v>
      </c>
      <c r="D2198" s="126">
        <v>39909530.82</v>
      </c>
      <c r="E2198" s="126">
        <v>20617263.621611997</v>
      </c>
      <c r="F2198" s="126">
        <v>17363040.478549205</v>
      </c>
      <c r="G2198" s="126">
        <v>1929226.719838798</v>
      </c>
    </row>
    <row r="2199" spans="1:8" x14ac:dyDescent="0.2">
      <c r="A2199" s="130" t="s">
        <v>280</v>
      </c>
      <c r="B2199" s="126">
        <v>2555.5833333333335</v>
      </c>
      <c r="C2199" s="126">
        <v>1301.7382306714057</v>
      </c>
      <c r="D2199" s="126">
        <v>39920406.32</v>
      </c>
      <c r="E2199" s="126">
        <v>20555017.214168001</v>
      </c>
      <c r="F2199" s="126">
        <v>17428850.195248801</v>
      </c>
      <c r="G2199" s="126">
        <v>1936538.9105831981</v>
      </c>
    </row>
    <row r="2200" spans="1:8" x14ac:dyDescent="0.2">
      <c r="A2200" s="130" t="s">
        <v>281</v>
      </c>
      <c r="B2200" s="126">
        <v>2335.6666666666665</v>
      </c>
      <c r="C2200" s="126">
        <v>1385.8250156985871</v>
      </c>
      <c r="D2200" s="126">
        <v>38841903.539999999</v>
      </c>
      <c r="E2200" s="126">
        <v>19887054.61248</v>
      </c>
      <c r="F2200" s="126">
        <v>17059364.034768</v>
      </c>
      <c r="G2200" s="126">
        <v>1895484.8927519992</v>
      </c>
      <c r="H2200" s="134"/>
    </row>
    <row r="2201" spans="1:8" x14ac:dyDescent="0.2">
      <c r="A2201" s="130" t="s">
        <v>282</v>
      </c>
      <c r="B2201" s="126">
        <v>2110.5</v>
      </c>
      <c r="C2201" s="126">
        <v>1466.3264897733554</v>
      </c>
      <c r="D2201" s="126">
        <v>37136184.68</v>
      </c>
      <c r="E2201" s="126">
        <v>18672073.657104</v>
      </c>
      <c r="F2201" s="126">
        <v>18464111.022895999</v>
      </c>
      <c r="G2201" s="126">
        <v>0</v>
      </c>
      <c r="H2201" s="134"/>
    </row>
    <row r="2202" spans="1:8" x14ac:dyDescent="0.2">
      <c r="A2202" s="130" t="s">
        <v>283</v>
      </c>
      <c r="B2202" s="126">
        <v>1957.5</v>
      </c>
      <c r="C2202" s="126">
        <v>1558.2678446147299</v>
      </c>
      <c r="D2202" s="126">
        <v>36603711.670000002</v>
      </c>
      <c r="E2202" s="126">
        <v>18301855.835000001</v>
      </c>
      <c r="F2202" s="126">
        <v>18301855.835000001</v>
      </c>
      <c r="G2202" s="126">
        <v>0</v>
      </c>
    </row>
    <row r="2203" spans="1:8" x14ac:dyDescent="0.2">
      <c r="A2203" s="130" t="s">
        <v>284</v>
      </c>
      <c r="B2203" s="126">
        <v>1822.6666666666667</v>
      </c>
      <c r="C2203" s="126">
        <v>1538.0379252011705</v>
      </c>
      <c r="D2203" s="126">
        <v>33639965.5</v>
      </c>
      <c r="E2203" s="126">
        <v>17812361.732249998</v>
      </c>
      <c r="F2203" s="126">
        <v>15827603.767750002</v>
      </c>
      <c r="G2203" s="126">
        <v>0</v>
      </c>
    </row>
    <row r="2204" spans="1:8" x14ac:dyDescent="0.2">
      <c r="A2204" s="130" t="s">
        <v>285</v>
      </c>
      <c r="B2204" s="126">
        <v>1678.5</v>
      </c>
      <c r="C2204" s="126">
        <v>1616.8113424684739</v>
      </c>
      <c r="D2204" s="126">
        <v>32565814.059999999</v>
      </c>
      <c r="E2204" s="126">
        <v>16282907.029999999</v>
      </c>
      <c r="F2204" s="126">
        <v>14605717.1</v>
      </c>
      <c r="G2204" s="126">
        <v>1677189.93</v>
      </c>
    </row>
    <row r="2205" spans="1:8" x14ac:dyDescent="0.2">
      <c r="A2205" s="130" t="s">
        <v>286</v>
      </c>
      <c r="B2205" s="126">
        <v>1589.1666666666667</v>
      </c>
      <c r="C2205" s="126">
        <v>1685.124916098584</v>
      </c>
      <c r="D2205" s="126">
        <v>32135332.149999999</v>
      </c>
      <c r="E2205" s="126">
        <v>16067666.074999999</v>
      </c>
      <c r="F2205" s="126">
        <v>15195878.074999999</v>
      </c>
      <c r="G2205" s="126">
        <v>871788</v>
      </c>
    </row>
    <row r="2206" spans="1:8" x14ac:dyDescent="0.2">
      <c r="A2206" s="130" t="s">
        <v>287</v>
      </c>
      <c r="B2206" s="126">
        <v>1486.25</v>
      </c>
      <c r="C2206" s="126">
        <v>1761.126801794225</v>
      </c>
      <c r="D2206" s="126">
        <v>31409696.510000002</v>
      </c>
      <c r="E2206" s="126">
        <v>15704848.255000001</v>
      </c>
      <c r="F2206" s="126">
        <v>14946206.755000001</v>
      </c>
      <c r="G2206" s="126">
        <v>758641.5</v>
      </c>
    </row>
    <row r="2207" spans="1:8" x14ac:dyDescent="0.2">
      <c r="A2207" s="130" t="s">
        <v>288</v>
      </c>
      <c r="B2207" s="126">
        <v>1498.4166666666667</v>
      </c>
      <c r="C2207" s="126">
        <v>1768.1503759523941</v>
      </c>
      <c r="D2207" s="126">
        <v>31793111.91</v>
      </c>
      <c r="E2207" s="126">
        <v>15896555.955</v>
      </c>
      <c r="F2207" s="126">
        <v>15082872.955</v>
      </c>
      <c r="G2207" s="126">
        <v>813683</v>
      </c>
    </row>
    <row r="2208" spans="1:8" x14ac:dyDescent="0.2">
      <c r="A2208" s="130" t="s">
        <v>289</v>
      </c>
      <c r="B2208" s="126">
        <v>1489.0833333333333</v>
      </c>
      <c r="C2208" s="126">
        <v>1842.9785382506018</v>
      </c>
      <c r="D2208" s="126">
        <v>32932183.5</v>
      </c>
      <c r="E2208" s="126">
        <v>18846038.84670091</v>
      </c>
      <c r="F2208" s="126">
        <v>13314686.65329909</v>
      </c>
      <c r="G2208" s="126">
        <v>771458</v>
      </c>
    </row>
    <row r="2209" spans="1:7" x14ac:dyDescent="0.2">
      <c r="A2209" s="130" t="s">
        <v>290</v>
      </c>
      <c r="B2209" s="126">
        <v>1443.25</v>
      </c>
      <c r="C2209" s="126">
        <v>1830.3217235406203</v>
      </c>
      <c r="D2209" s="126">
        <v>31699341.93</v>
      </c>
      <c r="E2209" s="126">
        <v>19490402.818796828</v>
      </c>
      <c r="F2209" s="126">
        <v>11620731.111203171</v>
      </c>
      <c r="G2209" s="126">
        <v>588208</v>
      </c>
    </row>
    <row r="2210" spans="1:7" x14ac:dyDescent="0.2">
      <c r="A2210" s="130" t="s">
        <v>291</v>
      </c>
      <c r="B2210" s="126">
        <v>1458.9166666666667</v>
      </c>
      <c r="C2210" s="126">
        <v>1842.4883469469355</v>
      </c>
      <c r="D2210" s="126">
        <v>32256443.489999998</v>
      </c>
      <c r="E2210" s="126">
        <v>19308707.073114</v>
      </c>
      <c r="F2210" s="126">
        <v>12318682.416885998</v>
      </c>
      <c r="G2210" s="126">
        <v>629054</v>
      </c>
    </row>
    <row r="2211" spans="1:7" x14ac:dyDescent="0.2">
      <c r="A2211" s="130" t="s">
        <v>292</v>
      </c>
      <c r="B2211" s="136">
        <v>1383</v>
      </c>
      <c r="C2211" s="136">
        <v>1852</v>
      </c>
      <c r="D2211" s="136">
        <v>30735784</v>
      </c>
      <c r="E2211" s="136">
        <v>15367892</v>
      </c>
      <c r="F2211" s="136">
        <v>14634497</v>
      </c>
      <c r="G2211" s="136">
        <v>733396</v>
      </c>
    </row>
    <row r="2212" spans="1:7" x14ac:dyDescent="0.2">
      <c r="A2212" s="130" t="s">
        <v>293</v>
      </c>
      <c r="B2212" s="136">
        <v>1398</v>
      </c>
      <c r="C2212" s="136">
        <v>1768</v>
      </c>
      <c r="D2212" s="136">
        <v>29661147</v>
      </c>
      <c r="E2212" s="136">
        <v>14830573</v>
      </c>
      <c r="F2212" s="136">
        <v>14146568</v>
      </c>
      <c r="G2212" s="136">
        <v>684005</v>
      </c>
    </row>
    <row r="2213" spans="1:7" x14ac:dyDescent="0.2">
      <c r="A2213" s="142" t="s">
        <v>294</v>
      </c>
      <c r="B2213" s="136">
        <v>1319</v>
      </c>
      <c r="C2213" s="136">
        <v>1892</v>
      </c>
      <c r="D2213" s="136">
        <v>29947396</v>
      </c>
      <c r="E2213" s="136">
        <v>14973698</v>
      </c>
      <c r="F2213" s="136">
        <v>14280797</v>
      </c>
      <c r="G2213" s="136">
        <v>692901</v>
      </c>
    </row>
    <row r="2214" spans="1:7" x14ac:dyDescent="0.2">
      <c r="A2214" s="142" t="s">
        <v>295</v>
      </c>
      <c r="B2214" s="136">
        <v>1324.1667</v>
      </c>
      <c r="C2214" s="136">
        <v>1896.2077999999999</v>
      </c>
      <c r="D2214" s="136">
        <v>30130741.399999999</v>
      </c>
      <c r="E2214" s="136">
        <v>15065370.699999999</v>
      </c>
      <c r="F2214" s="136">
        <v>14373254.92</v>
      </c>
      <c r="G2214" s="136">
        <v>692115.78</v>
      </c>
    </row>
    <row r="2215" spans="1:7" x14ac:dyDescent="0.2">
      <c r="A2215" s="142" t="s">
        <v>317</v>
      </c>
      <c r="B2215" s="136">
        <v>1239.75</v>
      </c>
      <c r="C2215" s="136">
        <v>1979.4644000000001</v>
      </c>
      <c r="D2215" s="136">
        <v>29448491.59</v>
      </c>
      <c r="E2215" s="136">
        <v>14724245.795</v>
      </c>
      <c r="F2215" s="136">
        <v>14051350.635</v>
      </c>
      <c r="G2215" s="136">
        <v>672895.16</v>
      </c>
    </row>
    <row r="2216" spans="1:7" x14ac:dyDescent="0.2">
      <c r="A2216" s="142" t="s">
        <v>316</v>
      </c>
      <c r="B2216" s="136">
        <v>1140.1667</v>
      </c>
      <c r="C2216" s="136">
        <v>1949.8815</v>
      </c>
      <c r="D2216" s="136">
        <v>26678278.829999998</v>
      </c>
      <c r="E2216" s="136">
        <v>13339139.414999999</v>
      </c>
      <c r="F2216" s="136">
        <v>12710559.045</v>
      </c>
      <c r="G2216" s="136">
        <v>628580.37</v>
      </c>
    </row>
    <row r="2217" spans="1:7" x14ac:dyDescent="0.2">
      <c r="A2217" s="142" t="s">
        <v>358</v>
      </c>
      <c r="B2217" s="136">
        <v>1026.5</v>
      </c>
      <c r="C2217" s="136">
        <v>1940.3903</v>
      </c>
      <c r="D2217" s="136">
        <v>23901727.530000001</v>
      </c>
      <c r="E2217" s="136">
        <v>11950863.765000001</v>
      </c>
      <c r="F2217" s="136">
        <v>11385512.755000001</v>
      </c>
      <c r="G2217" s="136">
        <v>565351.01</v>
      </c>
    </row>
    <row r="2218" spans="1:7" x14ac:dyDescent="0.2">
      <c r="A2218" s="142" t="s">
        <v>359</v>
      </c>
      <c r="B2218" s="136">
        <v>894.25</v>
      </c>
      <c r="C2218" s="136">
        <v>1979.8643999999999</v>
      </c>
      <c r="D2218" s="136">
        <v>21245924.649999999</v>
      </c>
      <c r="E2218" s="136">
        <v>10622962.324999999</v>
      </c>
      <c r="F2218" s="136">
        <v>10094766.375</v>
      </c>
      <c r="G2218" s="136">
        <v>528195.94999999995</v>
      </c>
    </row>
    <row r="2219" spans="1:7" x14ac:dyDescent="0.2">
      <c r="A2219" s="130" t="s">
        <v>373</v>
      </c>
      <c r="B2219" s="136">
        <v>620.5</v>
      </c>
      <c r="C2219" s="136">
        <v>2061.6500999999998</v>
      </c>
      <c r="D2219" s="136">
        <v>15351046.800000001</v>
      </c>
      <c r="E2219" s="136">
        <v>8157546.2695000004</v>
      </c>
      <c r="F2219" s="136">
        <v>6884971.2405000003</v>
      </c>
      <c r="G2219" s="136">
        <v>308529.28999999998</v>
      </c>
    </row>
    <row r="2220" spans="1:7" x14ac:dyDescent="0.2">
      <c r="A2220" s="130" t="s">
        <v>374</v>
      </c>
      <c r="B2220" s="136">
        <v>200</v>
      </c>
      <c r="C2220" s="136">
        <v>1708.8876</v>
      </c>
      <c r="D2220" s="136">
        <v>4101330.14</v>
      </c>
      <c r="E2220" s="136">
        <v>2304947.5386999999</v>
      </c>
      <c r="F2220" s="136">
        <v>1754780.9513000001</v>
      </c>
      <c r="G2220" s="136">
        <v>41601.65</v>
      </c>
    </row>
    <row r="2221" spans="1:7" x14ac:dyDescent="0.2">
      <c r="A2221" s="130" t="s">
        <v>418</v>
      </c>
      <c r="B2221" s="136">
        <v>337.83330000000001</v>
      </c>
      <c r="C2221" s="136">
        <v>1984.3766000000001</v>
      </c>
      <c r="D2221" s="136">
        <v>8044662.7800000003</v>
      </c>
      <c r="E2221" s="136">
        <v>4551670.2008999996</v>
      </c>
      <c r="F2221" s="136">
        <v>3374188.7291000001</v>
      </c>
      <c r="G2221" s="136">
        <v>118803.85</v>
      </c>
    </row>
    <row r="2222" spans="1:7" x14ac:dyDescent="0.2">
      <c r="A2222" s="130" t="s">
        <v>419</v>
      </c>
      <c r="B2222" s="136">
        <v>380.33330000000001</v>
      </c>
      <c r="C2222" s="136">
        <v>2264.4402</v>
      </c>
      <c r="D2222" s="136">
        <v>10334905.189999999</v>
      </c>
      <c r="E2222" s="136">
        <v>5853690.2995999996</v>
      </c>
      <c r="F2222" s="136">
        <v>4273472.2803999996</v>
      </c>
      <c r="G2222" s="136">
        <v>207742.61</v>
      </c>
    </row>
    <row r="2223" spans="1:7" x14ac:dyDescent="0.2">
      <c r="A2223" s="130" t="s">
        <v>475</v>
      </c>
      <c r="B2223" s="136">
        <v>358</v>
      </c>
      <c r="C2223" s="136">
        <v>2641.7669000000001</v>
      </c>
      <c r="D2223" s="136">
        <v>11349030.529999999</v>
      </c>
      <c r="E2223" s="136">
        <v>5933273.1611000001</v>
      </c>
      <c r="F2223" s="136">
        <v>5184610.3289000001</v>
      </c>
      <c r="G2223" s="136">
        <v>231147.04</v>
      </c>
    </row>
    <row r="2224" spans="1:7" x14ac:dyDescent="0.2">
      <c r="A2224" s="130" t="s">
        <v>21</v>
      </c>
      <c r="B2224" s="136"/>
      <c r="C2224" s="136"/>
      <c r="D2224" s="136"/>
      <c r="E2224" s="136"/>
      <c r="F2224" s="136"/>
      <c r="G2224" s="136"/>
    </row>
    <row r="2225" spans="1:7" x14ac:dyDescent="0.2">
      <c r="A2225" s="130" t="s">
        <v>476</v>
      </c>
      <c r="B2225" s="136">
        <v>368.84379999999999</v>
      </c>
      <c r="C2225" s="136">
        <v>2762.8847000000001</v>
      </c>
      <c r="D2225" s="136">
        <v>12228874.6405</v>
      </c>
      <c r="E2225" s="136">
        <v>6266075.3657999998</v>
      </c>
      <c r="F2225" s="136">
        <v>5723690.4484999999</v>
      </c>
      <c r="G2225" s="136">
        <v>239108.82620000001</v>
      </c>
    </row>
    <row r="2226" spans="1:7" x14ac:dyDescent="0.2">
      <c r="A2226" s="130" t="s">
        <v>502</v>
      </c>
      <c r="B2226" s="136">
        <v>351.76679999999999</v>
      </c>
      <c r="C2226" s="136">
        <v>2860.4578000000001</v>
      </c>
      <c r="D2226" s="136">
        <v>12074569.822000001</v>
      </c>
      <c r="E2226" s="136">
        <v>6133881.4696000004</v>
      </c>
      <c r="F2226" s="136">
        <v>5699196.9560000002</v>
      </c>
      <c r="G2226" s="136">
        <v>241491.3964</v>
      </c>
    </row>
    <row r="2227" spans="1:7" x14ac:dyDescent="0.2">
      <c r="A2227" s="130" t="s">
        <v>503</v>
      </c>
      <c r="B2227" s="136">
        <v>337.9171</v>
      </c>
      <c r="C2227" s="136">
        <v>2895.3647999999998</v>
      </c>
      <c r="D2227" s="136">
        <v>11740720.122300001</v>
      </c>
      <c r="E2227" s="136">
        <v>5950196.9579999996</v>
      </c>
      <c r="F2227" s="136">
        <v>5555708.7619000003</v>
      </c>
      <c r="G2227" s="136">
        <v>234814.40239999999</v>
      </c>
    </row>
    <row r="2228" spans="1:7" x14ac:dyDescent="0.2">
      <c r="A2228" s="130" t="s">
        <v>526</v>
      </c>
      <c r="B2228" s="136">
        <v>324.77159999999998</v>
      </c>
      <c r="C2228" s="136">
        <v>3099.9814000000001</v>
      </c>
      <c r="D2228" s="136">
        <v>12081430.9672</v>
      </c>
      <c r="E2228" s="136">
        <v>6122869.2142000003</v>
      </c>
      <c r="F2228" s="136">
        <v>5716933.1337000001</v>
      </c>
      <c r="G2228" s="136">
        <v>241628.61929999999</v>
      </c>
    </row>
    <row r="2229" spans="1:7" x14ac:dyDescent="0.2">
      <c r="A2229" s="130" t="s">
        <v>527</v>
      </c>
      <c r="B2229" s="136">
        <v>311.77550000000002</v>
      </c>
      <c r="C2229" s="136">
        <v>3218.3937000000001</v>
      </c>
      <c r="D2229" s="136">
        <v>12040994.254799999</v>
      </c>
      <c r="E2229" s="136">
        <v>6102375.8882999998</v>
      </c>
      <c r="F2229" s="136">
        <v>5697798.4813999999</v>
      </c>
      <c r="G2229" s="136">
        <v>240819.88510000001</v>
      </c>
    </row>
    <row r="2232" spans="1:7" x14ac:dyDescent="0.2">
      <c r="A2232" s="125" t="s">
        <v>8</v>
      </c>
      <c r="B2232" s="125"/>
      <c r="C2232" s="125"/>
      <c r="D2232" s="125"/>
      <c r="E2232" s="125"/>
      <c r="F2232" s="125"/>
      <c r="G2232" s="125"/>
    </row>
    <row r="2233" spans="1:7" x14ac:dyDescent="0.2">
      <c r="A2233" s="125" t="s">
        <v>1</v>
      </c>
      <c r="B2233" s="125"/>
      <c r="C2233" s="125"/>
      <c r="D2233" s="125"/>
      <c r="E2233" s="125"/>
      <c r="F2233" s="125"/>
      <c r="G2233" s="125"/>
    </row>
    <row r="2234" spans="1:7" x14ac:dyDescent="0.2">
      <c r="A2234" s="125" t="s">
        <v>12</v>
      </c>
      <c r="B2234" s="125"/>
      <c r="C2234" s="125"/>
      <c r="D2234" s="125"/>
      <c r="E2234" s="125"/>
      <c r="F2234" s="125"/>
      <c r="G2234" s="125"/>
    </row>
    <row r="2235" spans="1:7" ht="15.75" x14ac:dyDescent="0.25">
      <c r="A2235" s="123" t="s">
        <v>35</v>
      </c>
      <c r="B2235" s="125"/>
      <c r="C2235" s="125"/>
      <c r="D2235" s="124"/>
      <c r="E2235" s="125"/>
      <c r="F2235" s="124"/>
      <c r="G2235" s="125"/>
    </row>
    <row r="2236" spans="1:7" ht="15.75" x14ac:dyDescent="0.25">
      <c r="A2236" s="123" t="s">
        <v>36</v>
      </c>
      <c r="B2236" s="125"/>
      <c r="C2236" s="125"/>
      <c r="D2236" s="124"/>
      <c r="E2236" s="125"/>
      <c r="F2236" s="124"/>
      <c r="G2236" s="125"/>
    </row>
    <row r="2237" spans="1:7" x14ac:dyDescent="0.2">
      <c r="C2237" s="138"/>
      <c r="D2237" s="134"/>
      <c r="F2237" s="134"/>
    </row>
    <row r="2238" spans="1:7" x14ac:dyDescent="0.2">
      <c r="B2238" s="130" t="s">
        <v>96</v>
      </c>
      <c r="C2238" s="139" t="s">
        <v>96</v>
      </c>
      <c r="D2238" s="131" t="s">
        <v>88</v>
      </c>
      <c r="F2238" s="134"/>
    </row>
    <row r="2239" spans="1:7" x14ac:dyDescent="0.2">
      <c r="A2239" s="126" t="s">
        <v>2</v>
      </c>
      <c r="B2239" s="130" t="s">
        <v>97</v>
      </c>
      <c r="C2239" s="139" t="s">
        <v>97</v>
      </c>
      <c r="D2239" s="131" t="s">
        <v>108</v>
      </c>
      <c r="E2239" s="130" t="s">
        <v>157</v>
      </c>
      <c r="F2239" s="131" t="s">
        <v>94</v>
      </c>
      <c r="G2239" s="130" t="s">
        <v>159</v>
      </c>
    </row>
    <row r="2240" spans="1:7" x14ac:dyDescent="0.2">
      <c r="A2240" s="126" t="s">
        <v>3</v>
      </c>
      <c r="B2240" s="130" t="s">
        <v>105</v>
      </c>
      <c r="C2240" s="139" t="s">
        <v>121</v>
      </c>
      <c r="D2240" s="131" t="s">
        <v>121</v>
      </c>
      <c r="E2240" s="130" t="s">
        <v>95</v>
      </c>
      <c r="F2240" s="131" t="s">
        <v>95</v>
      </c>
      <c r="G2240" s="130" t="s">
        <v>95</v>
      </c>
    </row>
    <row r="2241" spans="1:8" x14ac:dyDescent="0.2">
      <c r="A2241" s="126" t="s">
        <v>11</v>
      </c>
      <c r="B2241" s="130" t="s">
        <v>99</v>
      </c>
      <c r="C2241" s="139" t="s">
        <v>120</v>
      </c>
      <c r="D2241" s="131" t="s">
        <v>120</v>
      </c>
      <c r="E2241" s="130" t="s">
        <v>158</v>
      </c>
      <c r="F2241" s="131" t="s">
        <v>165</v>
      </c>
      <c r="G2241" s="130" t="s">
        <v>11</v>
      </c>
    </row>
    <row r="2242" spans="1:8" x14ac:dyDescent="0.2">
      <c r="A2242" s="130" t="s">
        <v>13</v>
      </c>
      <c r="C2242" s="138"/>
      <c r="D2242" s="134"/>
      <c r="F2242" s="134"/>
    </row>
    <row r="2243" spans="1:8" x14ac:dyDescent="0.2">
      <c r="A2243" s="130" t="s">
        <v>304</v>
      </c>
      <c r="B2243" s="126">
        <v>1428</v>
      </c>
      <c r="C2243" s="134">
        <v>5652.7201797385624</v>
      </c>
      <c r="D2243" s="134">
        <v>96865013</v>
      </c>
      <c r="E2243" s="134">
        <v>51629051.929000005</v>
      </c>
      <c r="F2243" s="134">
        <v>40712364.9639</v>
      </c>
      <c r="G2243" s="134">
        <v>4523596.1070999997</v>
      </c>
      <c r="H2243" s="134"/>
    </row>
    <row r="2244" spans="1:8" x14ac:dyDescent="0.2">
      <c r="A2244" s="130" t="s">
        <v>305</v>
      </c>
      <c r="B2244" s="126">
        <v>1320</v>
      </c>
      <c r="C2244" s="126">
        <v>6177.6010101010097</v>
      </c>
      <c r="D2244" s="126">
        <v>97853200</v>
      </c>
      <c r="E2244" s="126">
        <v>51686060.240000002</v>
      </c>
      <c r="F2244" s="126">
        <v>41550425.784000002</v>
      </c>
      <c r="G2244" s="126">
        <v>4616713.9759999998</v>
      </c>
    </row>
    <row r="2245" spans="1:8" x14ac:dyDescent="0.2">
      <c r="A2245" s="130" t="s">
        <v>306</v>
      </c>
      <c r="B2245" s="126">
        <v>1233</v>
      </c>
      <c r="C2245" s="126">
        <v>6782.7718978102193</v>
      </c>
      <c r="D2245" s="126">
        <v>100357893</v>
      </c>
      <c r="E2245" s="126">
        <v>53450613.811799996</v>
      </c>
      <c r="F2245" s="126">
        <v>42216551.269380003</v>
      </c>
      <c r="G2245" s="126">
        <v>4690727.9188200003</v>
      </c>
    </row>
    <row r="2246" spans="1:8" x14ac:dyDescent="0.2">
      <c r="A2246" s="130" t="s">
        <v>307</v>
      </c>
      <c r="B2246" s="126">
        <v>1027</v>
      </c>
      <c r="C2246" s="126">
        <v>7945.5647517039924</v>
      </c>
      <c r="D2246" s="126">
        <v>97921140</v>
      </c>
      <c r="E2246" s="126">
        <v>53053673.651999995</v>
      </c>
      <c r="F2246" s="126">
        <v>40380719.713200003</v>
      </c>
      <c r="G2246" s="126">
        <v>4486746.634800001</v>
      </c>
    </row>
    <row r="2247" spans="1:8" x14ac:dyDescent="0.2">
      <c r="A2247" s="130" t="s">
        <v>308</v>
      </c>
      <c r="B2247" s="126">
        <v>902</v>
      </c>
      <c r="C2247" s="126">
        <v>8477.1599223946778</v>
      </c>
      <c r="D2247" s="126">
        <v>91756779</v>
      </c>
      <c r="E2247" s="126">
        <v>50291890.569900006</v>
      </c>
      <c r="F2247" s="126">
        <v>37318399.587089993</v>
      </c>
      <c r="G2247" s="126">
        <v>4146488.8430100009</v>
      </c>
    </row>
    <row r="2248" spans="1:8" x14ac:dyDescent="0.2">
      <c r="A2248" s="130" t="s">
        <v>309</v>
      </c>
      <c r="B2248" s="126">
        <v>780.5</v>
      </c>
      <c r="C2248" s="126">
        <v>8484.8214819560108</v>
      </c>
      <c r="D2248" s="126">
        <v>79468838</v>
      </c>
      <c r="E2248" s="126">
        <v>43485348.1536</v>
      </c>
      <c r="F2248" s="126">
        <v>32385140.861760002</v>
      </c>
      <c r="G2248" s="126">
        <v>3598348.9846399985</v>
      </c>
    </row>
    <row r="2249" spans="1:8" x14ac:dyDescent="0.2">
      <c r="A2249" s="130" t="s">
        <v>310</v>
      </c>
      <c r="B2249" s="126">
        <v>581.5</v>
      </c>
      <c r="C2249" s="126">
        <v>656.81527658354821</v>
      </c>
      <c r="D2249" s="126">
        <v>4583257</v>
      </c>
      <c r="E2249" s="126">
        <v>2491916.8308999999</v>
      </c>
      <c r="F2249" s="126">
        <v>1882206.1521900001</v>
      </c>
      <c r="G2249" s="126">
        <v>209134.01691000001</v>
      </c>
    </row>
    <row r="2250" spans="1:8" x14ac:dyDescent="0.2">
      <c r="A2250" s="130" t="s">
        <v>276</v>
      </c>
      <c r="B2250" s="126">
        <v>412</v>
      </c>
      <c r="C2250" s="126">
        <v>25667.143810679612</v>
      </c>
      <c r="D2250" s="126">
        <v>126898359</v>
      </c>
      <c r="E2250" s="126">
        <v>68550493.531800002</v>
      </c>
      <c r="F2250" s="126">
        <v>52513078.921379998</v>
      </c>
      <c r="G2250" s="126">
        <v>5834786.5468199998</v>
      </c>
    </row>
    <row r="2251" spans="1:8" x14ac:dyDescent="0.2">
      <c r="A2251" s="130" t="s">
        <v>277</v>
      </c>
      <c r="B2251" s="126">
        <v>271</v>
      </c>
      <c r="C2251" s="126">
        <v>13727.004920049201</v>
      </c>
      <c r="D2251" s="126">
        <v>44640220</v>
      </c>
      <c r="E2251" s="126">
        <v>23962870.096000001</v>
      </c>
      <c r="F2251" s="126">
        <v>18609614.913600001</v>
      </c>
      <c r="G2251" s="126">
        <v>2067734.9903999977</v>
      </c>
    </row>
    <row r="2252" spans="1:8" x14ac:dyDescent="0.2">
      <c r="A2252" s="130" t="s">
        <v>278</v>
      </c>
      <c r="B2252" s="126">
        <v>265</v>
      </c>
      <c r="C2252" s="126">
        <v>11477.947940251574</v>
      </c>
      <c r="D2252" s="126">
        <v>36499874.450000003</v>
      </c>
      <c r="E2252" s="126">
        <v>19166084.073695</v>
      </c>
      <c r="F2252" s="126">
        <v>15600411.338674502</v>
      </c>
      <c r="G2252" s="126">
        <v>1733379.0376305003</v>
      </c>
    </row>
    <row r="2253" spans="1:8" x14ac:dyDescent="0.2">
      <c r="A2253" s="130" t="s">
        <v>279</v>
      </c>
      <c r="D2253" s="126">
        <v>12390177.290000001</v>
      </c>
      <c r="E2253" s="126">
        <v>6400765.5880140001</v>
      </c>
      <c r="F2253" s="126">
        <v>5390470.5317874011</v>
      </c>
      <c r="G2253" s="126">
        <v>598941.17019859981</v>
      </c>
    </row>
    <row r="2254" spans="1:8" x14ac:dyDescent="0.2">
      <c r="A2254" s="130" t="s">
        <v>280</v>
      </c>
      <c r="D2254" s="126">
        <v>4132154.25</v>
      </c>
      <c r="E2254" s="126">
        <v>2127646.2233250001</v>
      </c>
      <c r="F2254" s="126">
        <v>1804057.2240074999</v>
      </c>
      <c r="G2254" s="126">
        <v>200450.80266749999</v>
      </c>
    </row>
    <row r="2255" spans="1:8" x14ac:dyDescent="0.2">
      <c r="A2255" s="130" t="s">
        <v>281</v>
      </c>
      <c r="B2255" s="126">
        <v>23.666666666666668</v>
      </c>
      <c r="C2255" s="126">
        <v>32730.518485915494</v>
      </c>
      <c r="D2255" s="126">
        <v>9295467.25</v>
      </c>
      <c r="E2255" s="126">
        <v>4759279.2319999998</v>
      </c>
      <c r="F2255" s="126">
        <v>4082569.2162000001</v>
      </c>
      <c r="G2255" s="126">
        <v>453618.80180000002</v>
      </c>
      <c r="H2255" s="134"/>
    </row>
    <row r="2256" spans="1:8" x14ac:dyDescent="0.2">
      <c r="A2256" s="130" t="s">
        <v>282</v>
      </c>
      <c r="B2256" s="126">
        <v>28</v>
      </c>
      <c r="C2256" s="126">
        <v>20774.761904761905</v>
      </c>
      <c r="D2256" s="126">
        <v>6980320</v>
      </c>
      <c r="E2256" s="126">
        <v>3509704.8960000002</v>
      </c>
      <c r="F2256" s="126">
        <v>3470615.1039999998</v>
      </c>
      <c r="G2256" s="126">
        <v>0</v>
      </c>
      <c r="H2256" s="134"/>
    </row>
    <row r="2257" spans="1:7" x14ac:dyDescent="0.2">
      <c r="A2257" s="130" t="s">
        <v>283</v>
      </c>
      <c r="B2257" s="126">
        <v>16.166666666666668</v>
      </c>
      <c r="C2257" s="126">
        <v>35755.371592512347</v>
      </c>
      <c r="D2257" s="126">
        <v>6936542.0889473958</v>
      </c>
      <c r="E2257" s="126">
        <v>3468271.0444736979</v>
      </c>
      <c r="F2257" s="126">
        <v>3468271.0444736979</v>
      </c>
      <c r="G2257" s="126">
        <v>0</v>
      </c>
    </row>
    <row r="2258" spans="1:7" x14ac:dyDescent="0.2">
      <c r="A2258" s="130" t="s">
        <v>284</v>
      </c>
      <c r="B2258" s="126">
        <v>6.5</v>
      </c>
      <c r="C2258" s="126">
        <v>26199.5</v>
      </c>
      <c r="D2258" s="126">
        <v>2043561</v>
      </c>
      <c r="E2258" s="126">
        <v>1082065.5495</v>
      </c>
      <c r="F2258" s="126">
        <v>961495.45050000004</v>
      </c>
      <c r="G2258" s="126">
        <v>0</v>
      </c>
    </row>
    <row r="2259" spans="1:7" x14ac:dyDescent="0.2">
      <c r="A2259" s="130" t="s">
        <v>285</v>
      </c>
      <c r="B2259" s="126">
        <v>8</v>
      </c>
      <c r="C2259" s="126">
        <v>18700.729166666668</v>
      </c>
      <c r="D2259" s="126">
        <v>1795270</v>
      </c>
      <c r="E2259" s="126">
        <v>897635</v>
      </c>
      <c r="F2259" s="126">
        <v>897635</v>
      </c>
      <c r="G2259" s="126">
        <v>0</v>
      </c>
    </row>
    <row r="2260" spans="1:7" x14ac:dyDescent="0.2">
      <c r="A2260" s="130" t="s">
        <v>286</v>
      </c>
      <c r="B2260" s="126">
        <v>8.6666666666666661</v>
      </c>
      <c r="C2260" s="126">
        <v>25595.721153846156</v>
      </c>
      <c r="D2260" s="126">
        <v>2661955</v>
      </c>
      <c r="E2260" s="126">
        <v>1330977.5</v>
      </c>
      <c r="F2260" s="126">
        <v>1330977.5</v>
      </c>
      <c r="G2260" s="126">
        <v>0</v>
      </c>
    </row>
    <row r="2261" spans="1:7" x14ac:dyDescent="0.2">
      <c r="A2261" s="130" t="s">
        <v>287</v>
      </c>
      <c r="B2261" s="126">
        <v>10.166666666666666</v>
      </c>
      <c r="C2261" s="126">
        <v>20694.196721311477</v>
      </c>
      <c r="D2261" s="126">
        <v>2524692</v>
      </c>
      <c r="E2261" s="126">
        <v>1262346</v>
      </c>
      <c r="F2261" s="126">
        <v>1262346</v>
      </c>
      <c r="G2261" s="126">
        <v>0</v>
      </c>
    </row>
    <row r="2262" spans="1:7" x14ac:dyDescent="0.2">
      <c r="A2262" s="130" t="s">
        <v>288</v>
      </c>
      <c r="B2262" s="126">
        <v>8.9166666666666661</v>
      </c>
      <c r="C2262" s="126">
        <v>24332.056074766359</v>
      </c>
      <c r="D2262" s="126">
        <v>2603530</v>
      </c>
      <c r="E2262" s="126">
        <v>1301765</v>
      </c>
      <c r="F2262" s="126">
        <v>1301765</v>
      </c>
      <c r="G2262" s="126">
        <v>0</v>
      </c>
    </row>
    <row r="2263" spans="1:7" x14ac:dyDescent="0.2">
      <c r="A2263" s="130" t="s">
        <v>289</v>
      </c>
      <c r="B2263" s="126">
        <v>0</v>
      </c>
      <c r="D2263" s="126">
        <v>1024728</v>
      </c>
      <c r="E2263" s="126">
        <v>586419.16942136956</v>
      </c>
      <c r="F2263" s="126">
        <v>438308.83057863044</v>
      </c>
      <c r="G2263" s="126">
        <v>0</v>
      </c>
    </row>
    <row r="2264" spans="1:7" x14ac:dyDescent="0.2">
      <c r="A2264" s="130" t="s">
        <v>290</v>
      </c>
      <c r="D2264" s="126">
        <v>0</v>
      </c>
      <c r="E2264" s="126">
        <v>0</v>
      </c>
      <c r="F2264" s="126">
        <v>0</v>
      </c>
      <c r="G2264" s="126">
        <v>0</v>
      </c>
    </row>
    <row r="2265" spans="1:7" x14ac:dyDescent="0.2">
      <c r="A2265" s="141"/>
    </row>
    <row r="2266" spans="1:7" x14ac:dyDescent="0.2">
      <c r="A2266" s="130"/>
    </row>
    <row r="2267" spans="1:7" x14ac:dyDescent="0.2">
      <c r="A2267" s="130"/>
    </row>
    <row r="2268" spans="1:7" x14ac:dyDescent="0.2">
      <c r="A2268" s="130"/>
    </row>
    <row r="2273" spans="1:7" x14ac:dyDescent="0.2">
      <c r="A2273" s="126" t="s">
        <v>37</v>
      </c>
    </row>
    <row r="2274" spans="1:7" x14ac:dyDescent="0.2">
      <c r="A2274" s="126" t="s">
        <v>38</v>
      </c>
    </row>
    <row r="2275" spans="1:7" x14ac:dyDescent="0.2">
      <c r="A2275" s="126" t="s">
        <v>39</v>
      </c>
    </row>
    <row r="2276" spans="1:7" x14ac:dyDescent="0.2">
      <c r="A2276" s="126" t="s">
        <v>40</v>
      </c>
    </row>
    <row r="2277" spans="1:7" x14ac:dyDescent="0.2">
      <c r="A2277" s="126" t="s">
        <v>41</v>
      </c>
    </row>
    <row r="2278" spans="1:7" x14ac:dyDescent="0.2">
      <c r="A2278" s="126" t="s">
        <v>42</v>
      </c>
    </row>
    <row r="2282" spans="1:7" x14ac:dyDescent="0.2">
      <c r="A2282" s="125" t="s">
        <v>8</v>
      </c>
      <c r="B2282" s="125"/>
      <c r="C2282" s="125"/>
      <c r="D2282" s="125"/>
      <c r="E2282" s="125"/>
      <c r="F2282" s="125"/>
      <c r="G2282" s="125"/>
    </row>
    <row r="2283" spans="1:7" x14ac:dyDescent="0.2">
      <c r="A2283" s="125" t="s">
        <v>1</v>
      </c>
      <c r="B2283" s="125"/>
      <c r="C2283" s="125"/>
      <c r="D2283" s="125"/>
      <c r="E2283" s="125"/>
      <c r="F2283" s="125"/>
      <c r="G2283" s="125"/>
    </row>
    <row r="2284" spans="1:7" x14ac:dyDescent="0.2">
      <c r="A2284" s="125" t="s">
        <v>12</v>
      </c>
      <c r="B2284" s="125"/>
      <c r="C2284" s="125"/>
      <c r="D2284" s="125"/>
      <c r="E2284" s="125"/>
      <c r="F2284" s="125"/>
      <c r="G2284" s="125"/>
    </row>
    <row r="2285" spans="1:7" ht="15.75" x14ac:dyDescent="0.25">
      <c r="A2285" s="123" t="s">
        <v>268</v>
      </c>
      <c r="B2285" s="125"/>
      <c r="C2285" s="125"/>
      <c r="D2285" s="124"/>
      <c r="E2285" s="125"/>
      <c r="F2285" s="124"/>
      <c r="G2285" s="125"/>
    </row>
    <row r="2286" spans="1:7" x14ac:dyDescent="0.2">
      <c r="C2286" s="138"/>
      <c r="D2286" s="134"/>
      <c r="F2286" s="134"/>
    </row>
    <row r="2288" spans="1:7" x14ac:dyDescent="0.2">
      <c r="B2288" s="130" t="s">
        <v>96</v>
      </c>
      <c r="C2288" s="130" t="s">
        <v>96</v>
      </c>
      <c r="D2288" s="130" t="s">
        <v>88</v>
      </c>
    </row>
    <row r="2289" spans="1:8" x14ac:dyDescent="0.2">
      <c r="A2289" s="126" t="s">
        <v>2</v>
      </c>
      <c r="B2289" s="130" t="s">
        <v>97</v>
      </c>
      <c r="C2289" s="130" t="s">
        <v>97</v>
      </c>
      <c r="D2289" s="130" t="s">
        <v>108</v>
      </c>
      <c r="E2289" s="130" t="s">
        <v>157</v>
      </c>
      <c r="F2289" s="130" t="s">
        <v>94</v>
      </c>
      <c r="G2289" s="130" t="s">
        <v>159</v>
      </c>
    </row>
    <row r="2290" spans="1:8" x14ac:dyDescent="0.2">
      <c r="A2290" s="126" t="s">
        <v>3</v>
      </c>
      <c r="B2290" s="130" t="s">
        <v>105</v>
      </c>
      <c r="C2290" s="130" t="s">
        <v>121</v>
      </c>
      <c r="D2290" s="130" t="s">
        <v>121</v>
      </c>
      <c r="E2290" s="130" t="s">
        <v>95</v>
      </c>
      <c r="F2290" s="130" t="s">
        <v>95</v>
      </c>
      <c r="G2290" s="130" t="s">
        <v>95</v>
      </c>
    </row>
    <row r="2291" spans="1:8" x14ac:dyDescent="0.2">
      <c r="A2291" s="126" t="s">
        <v>11</v>
      </c>
      <c r="B2291" s="130" t="s">
        <v>99</v>
      </c>
      <c r="C2291" s="130" t="s">
        <v>120</v>
      </c>
      <c r="D2291" s="130" t="s">
        <v>120</v>
      </c>
      <c r="E2291" s="130" t="s">
        <v>158</v>
      </c>
      <c r="F2291" s="130" t="s">
        <v>165</v>
      </c>
      <c r="G2291" s="130" t="s">
        <v>11</v>
      </c>
    </row>
    <row r="2292" spans="1:8" x14ac:dyDescent="0.2">
      <c r="A2292" s="130" t="s">
        <v>13</v>
      </c>
    </row>
    <row r="2293" spans="1:8" x14ac:dyDescent="0.2">
      <c r="A2293" s="130" t="s">
        <v>304</v>
      </c>
      <c r="B2293" s="126">
        <v>251</v>
      </c>
      <c r="C2293" s="134">
        <v>4293.8247011952189</v>
      </c>
      <c r="D2293" s="134">
        <v>12933000</v>
      </c>
      <c r="E2293" s="134">
        <v>6893289</v>
      </c>
      <c r="F2293" s="134">
        <v>5435739.9000000004</v>
      </c>
      <c r="G2293" s="134">
        <v>603971.1</v>
      </c>
      <c r="H2293" s="134"/>
    </row>
    <row r="2294" spans="1:8" x14ac:dyDescent="0.2">
      <c r="A2294" s="130" t="s">
        <v>305</v>
      </c>
      <c r="B2294" s="126">
        <v>203</v>
      </c>
      <c r="C2294" s="126">
        <v>8345.2380952380954</v>
      </c>
      <c r="D2294" s="126">
        <v>20329000</v>
      </c>
      <c r="E2294" s="126">
        <v>10737777.800000001</v>
      </c>
      <c r="F2294" s="126">
        <v>8632099.9800000004</v>
      </c>
      <c r="G2294" s="126">
        <v>959122.22</v>
      </c>
    </row>
    <row r="2295" spans="1:8" x14ac:dyDescent="0.2">
      <c r="A2295" s="130" t="s">
        <v>306</v>
      </c>
      <c r="B2295" s="126">
        <v>227</v>
      </c>
      <c r="C2295" s="126">
        <v>8324.1556534508072</v>
      </c>
      <c r="D2295" s="126">
        <v>22675000</v>
      </c>
      <c r="E2295" s="126">
        <v>12076705</v>
      </c>
      <c r="F2295" s="126">
        <v>9538465.5</v>
      </c>
      <c r="G2295" s="126">
        <v>1059829.5</v>
      </c>
    </row>
    <row r="2296" spans="1:8" x14ac:dyDescent="0.2">
      <c r="A2296" s="130" t="s">
        <v>307</v>
      </c>
      <c r="B2296" s="126">
        <v>204</v>
      </c>
      <c r="C2296" s="126">
        <v>9624.1830065359482</v>
      </c>
      <c r="D2296" s="126">
        <v>23560000</v>
      </c>
      <c r="E2296" s="126">
        <v>12764808</v>
      </c>
      <c r="F2296" s="126">
        <v>9715672.8000000026</v>
      </c>
      <c r="G2296" s="126">
        <v>1079519.2</v>
      </c>
    </row>
    <row r="2297" spans="1:8" x14ac:dyDescent="0.2">
      <c r="A2297" s="130" t="s">
        <v>308</v>
      </c>
      <c r="B2297" s="126">
        <v>178</v>
      </c>
      <c r="C2297" s="126">
        <v>10368.913857677902</v>
      </c>
      <c r="D2297" s="126">
        <v>22148000</v>
      </c>
      <c r="E2297" s="126">
        <v>12139318.800000001</v>
      </c>
      <c r="F2297" s="126">
        <v>9007813.0800000001</v>
      </c>
      <c r="G2297" s="126">
        <v>1000868.1199999992</v>
      </c>
    </row>
    <row r="2298" spans="1:8" x14ac:dyDescent="0.2">
      <c r="A2298" s="130" t="s">
        <v>309</v>
      </c>
      <c r="B2298" s="126">
        <v>168</v>
      </c>
      <c r="C2298" s="126">
        <v>10021.941964285714</v>
      </c>
      <c r="D2298" s="126">
        <v>20204235</v>
      </c>
      <c r="E2298" s="126">
        <v>11055757.392000001</v>
      </c>
      <c r="F2298" s="126">
        <v>8233629.8471999997</v>
      </c>
      <c r="G2298" s="126">
        <v>914847.76079999935</v>
      </c>
    </row>
    <row r="2299" spans="1:8" x14ac:dyDescent="0.2">
      <c r="A2299" s="130" t="s">
        <v>310</v>
      </c>
      <c r="B2299" s="126">
        <v>168</v>
      </c>
      <c r="C2299" s="126">
        <v>645.06845238095241</v>
      </c>
      <c r="D2299" s="126">
        <v>1300458</v>
      </c>
      <c r="E2299" s="126">
        <v>707059.01459999999</v>
      </c>
      <c r="F2299" s="126">
        <v>534059.08686000004</v>
      </c>
      <c r="G2299" s="126">
        <v>59339.898539999966</v>
      </c>
    </row>
    <row r="2300" spans="1:8" x14ac:dyDescent="0.2">
      <c r="A2300" s="130" t="s">
        <v>276</v>
      </c>
      <c r="B2300" s="126">
        <v>168</v>
      </c>
      <c r="C2300" s="126">
        <v>18899.913194444445</v>
      </c>
      <c r="D2300" s="126">
        <v>38102225</v>
      </c>
      <c r="E2300" s="126">
        <v>20582821.945</v>
      </c>
      <c r="F2300" s="126">
        <v>15767462.749500001</v>
      </c>
      <c r="G2300" s="126">
        <v>1751940.3054999989</v>
      </c>
    </row>
    <row r="2301" spans="1:8" x14ac:dyDescent="0.2">
      <c r="A2301" s="130" t="s">
        <v>277</v>
      </c>
      <c r="B2301" s="126">
        <v>121</v>
      </c>
      <c r="C2301" s="126">
        <v>15236.526170798899</v>
      </c>
      <c r="D2301" s="126">
        <v>22123436</v>
      </c>
      <c r="E2301" s="126">
        <v>11875860.444800001</v>
      </c>
      <c r="F2301" s="126">
        <v>9222817.9996799994</v>
      </c>
      <c r="G2301" s="126">
        <v>1024757.5555199999</v>
      </c>
    </row>
    <row r="2302" spans="1:8" x14ac:dyDescent="0.2">
      <c r="A2302" s="130" t="s">
        <v>278</v>
      </c>
      <c r="B2302" s="126">
        <v>150</v>
      </c>
      <c r="C2302" s="126">
        <v>9657.7179055555553</v>
      </c>
      <c r="D2302" s="126">
        <v>17383892.23</v>
      </c>
      <c r="E2302" s="126">
        <v>9128281.8099729996</v>
      </c>
      <c r="F2302" s="126">
        <v>7430049.3780243006</v>
      </c>
      <c r="G2302" s="126">
        <v>825561.04200270027</v>
      </c>
    </row>
    <row r="2303" spans="1:8" x14ac:dyDescent="0.2">
      <c r="A2303" s="130" t="s">
        <v>279</v>
      </c>
      <c r="B2303" s="126">
        <v>106</v>
      </c>
      <c r="C2303" s="126">
        <v>11037.031147798743</v>
      </c>
      <c r="D2303" s="136">
        <v>14039103.620000001</v>
      </c>
      <c r="E2303" s="126">
        <v>7252600.9300919995</v>
      </c>
      <c r="F2303" s="126">
        <v>4982925.029917202</v>
      </c>
      <c r="G2303" s="126">
        <v>1803577.6599907996</v>
      </c>
    </row>
    <row r="2304" spans="1:8" x14ac:dyDescent="0.2">
      <c r="A2304" s="130" t="s">
        <v>280</v>
      </c>
      <c r="B2304" s="126">
        <v>78</v>
      </c>
      <c r="C2304" s="126">
        <v>8841.1157905982891</v>
      </c>
      <c r="D2304" s="136">
        <v>8275284.3799999999</v>
      </c>
      <c r="E2304" s="126">
        <v>4260943.9272619998</v>
      </c>
      <c r="F2304" s="126">
        <v>3612906.4074642002</v>
      </c>
      <c r="G2304" s="126">
        <v>401434.04527379991</v>
      </c>
    </row>
    <row r="2305" spans="1:8" x14ac:dyDescent="0.2">
      <c r="A2305" s="130" t="s">
        <v>281</v>
      </c>
      <c r="B2305" s="126">
        <v>76</v>
      </c>
      <c r="C2305" s="126">
        <v>16251.966524122807</v>
      </c>
      <c r="D2305" s="126">
        <v>14821793.470000001</v>
      </c>
      <c r="E2305" s="126">
        <v>7588758.2566400003</v>
      </c>
      <c r="F2305" s="126">
        <v>5229983.6560240006</v>
      </c>
      <c r="G2305" s="126">
        <v>2003051.5573359998</v>
      </c>
    </row>
    <row r="2306" spans="1:8" x14ac:dyDescent="0.2">
      <c r="A2306" s="130" t="s">
        <v>282</v>
      </c>
      <c r="B2306" s="126">
        <v>99</v>
      </c>
      <c r="C2306" s="126">
        <v>14937.471489898991</v>
      </c>
      <c r="D2306" s="126">
        <v>17745716.130000003</v>
      </c>
      <c r="E2306" s="126">
        <v>8922546.0701640025</v>
      </c>
      <c r="F2306" s="126">
        <v>7301677.6500359997</v>
      </c>
      <c r="G2306" s="126">
        <v>1521492.4098000005</v>
      </c>
      <c r="H2306" s="134"/>
    </row>
    <row r="2307" spans="1:8" x14ac:dyDescent="0.2">
      <c r="A2307" s="130" t="s">
        <v>283</v>
      </c>
      <c r="B2307" s="126">
        <v>70.25</v>
      </c>
      <c r="C2307" s="126">
        <v>20403.135302491104</v>
      </c>
      <c r="D2307" s="126">
        <v>17199843.060000002</v>
      </c>
      <c r="E2307" s="126">
        <v>8599921.5300000012</v>
      </c>
      <c r="F2307" s="126">
        <v>6468123.7800000012</v>
      </c>
      <c r="G2307" s="126">
        <v>2131797.75</v>
      </c>
    </row>
    <row r="2308" spans="1:8" x14ac:dyDescent="0.2">
      <c r="A2308" s="130" t="s">
        <v>284</v>
      </c>
      <c r="B2308" s="126">
        <v>85.583333333333329</v>
      </c>
      <c r="C2308" s="126">
        <v>14375.059756572542</v>
      </c>
      <c r="D2308" s="126">
        <v>14763186.369999999</v>
      </c>
      <c r="E2308" s="126">
        <v>7817107.1829149993</v>
      </c>
      <c r="F2308" s="126">
        <v>5272501.2770849997</v>
      </c>
      <c r="G2308" s="126">
        <v>1673577.9100000001</v>
      </c>
    </row>
    <row r="2309" spans="1:8" x14ac:dyDescent="0.2">
      <c r="A2309" s="130" t="s">
        <v>285</v>
      </c>
      <c r="B2309" s="126">
        <v>78.083333333333329</v>
      </c>
      <c r="C2309" s="126">
        <v>13723.929775880471</v>
      </c>
      <c r="D2309" s="126">
        <v>12859322.200000001</v>
      </c>
      <c r="E2309" s="126">
        <v>6429661.0999999996</v>
      </c>
      <c r="F2309" s="126">
        <v>4801877.8500000006</v>
      </c>
      <c r="G2309" s="126">
        <v>1627783.25</v>
      </c>
    </row>
    <row r="2310" spans="1:8" x14ac:dyDescent="0.2">
      <c r="A2310" s="130" t="s">
        <v>286</v>
      </c>
      <c r="B2310" s="126">
        <v>75.916666666666671</v>
      </c>
      <c r="C2310" s="126">
        <v>16081.53756311745</v>
      </c>
      <c r="D2310" s="126">
        <v>14650280.719999999</v>
      </c>
      <c r="E2310" s="126">
        <v>7325140.3599999994</v>
      </c>
      <c r="F2310" s="126">
        <v>5525390.3599999994</v>
      </c>
      <c r="G2310" s="126">
        <v>1799750</v>
      </c>
    </row>
    <row r="2311" spans="1:8" x14ac:dyDescent="0.2">
      <c r="A2311" s="130" t="s">
        <v>287</v>
      </c>
      <c r="B2311" s="126">
        <v>66</v>
      </c>
      <c r="C2311" s="126">
        <v>17413.30393939394</v>
      </c>
      <c r="D2311" s="126">
        <v>13791336.720000001</v>
      </c>
      <c r="E2311" s="126">
        <v>6895668.3600000003</v>
      </c>
      <c r="F2311" s="126">
        <v>5171751.2700000005</v>
      </c>
      <c r="G2311" s="126">
        <v>1723917.09</v>
      </c>
    </row>
    <row r="2312" spans="1:8" x14ac:dyDescent="0.2">
      <c r="A2312" s="130" t="s">
        <v>288</v>
      </c>
      <c r="B2312" s="126">
        <v>55.083333333333336</v>
      </c>
      <c r="C2312" s="126">
        <v>18780.391512859303</v>
      </c>
      <c r="D2312" s="126">
        <v>12413838.790000001</v>
      </c>
      <c r="E2312" s="126">
        <v>6206919.3950000005</v>
      </c>
      <c r="F2312" s="126">
        <v>4655189.5462500006</v>
      </c>
      <c r="G2312" s="126">
        <v>1551729.8487500001</v>
      </c>
    </row>
    <row r="2313" spans="1:8" x14ac:dyDescent="0.2">
      <c r="A2313" s="130" t="s">
        <v>289</v>
      </c>
      <c r="B2313" s="126">
        <v>35.5</v>
      </c>
      <c r="C2313" s="126">
        <v>17174.203967136149</v>
      </c>
      <c r="D2313" s="126">
        <v>7316210.8899999997</v>
      </c>
      <c r="E2313" s="126">
        <v>4186834.2754617603</v>
      </c>
      <c r="F2313" s="126">
        <v>2347032.4609036795</v>
      </c>
      <c r="G2313" s="126">
        <v>782344.15363455983</v>
      </c>
    </row>
    <row r="2314" spans="1:8" x14ac:dyDescent="0.2">
      <c r="A2314" s="130" t="s">
        <v>290</v>
      </c>
      <c r="B2314" s="126">
        <v>31.333333333333332</v>
      </c>
      <c r="C2314" s="126">
        <v>20568.314228723404</v>
      </c>
      <c r="D2314" s="126">
        <v>7733686.1499999994</v>
      </c>
      <c r="E2314" s="126">
        <v>4755072.1611352386</v>
      </c>
      <c r="F2314" s="126">
        <v>2233960.4916485706</v>
      </c>
      <c r="G2314" s="126">
        <v>744653.4972161901</v>
      </c>
    </row>
    <row r="2315" spans="1:8" x14ac:dyDescent="0.2">
      <c r="A2315" s="130" t="s">
        <v>291</v>
      </c>
      <c r="B2315" s="126">
        <v>3</v>
      </c>
      <c r="C2315" s="126">
        <v>19116.419166666667</v>
      </c>
      <c r="D2315" s="126">
        <v>688191.09</v>
      </c>
      <c r="E2315" s="126">
        <v>411951.18647399999</v>
      </c>
      <c r="F2315" s="126">
        <v>207179.92764449999</v>
      </c>
      <c r="G2315" s="126">
        <v>69059.975881499995</v>
      </c>
    </row>
    <row r="2316" spans="1:8" x14ac:dyDescent="0.2">
      <c r="A2316" s="130" t="s">
        <v>292</v>
      </c>
      <c r="B2316" s="126">
        <v>3</v>
      </c>
      <c r="C2316" s="126">
        <v>2676.7630555555556</v>
      </c>
      <c r="D2316" s="126">
        <v>96363.47</v>
      </c>
      <c r="E2316" s="126">
        <v>48181.735000000001</v>
      </c>
      <c r="F2316" s="126">
        <v>36136.301250000004</v>
      </c>
      <c r="G2316" s="126">
        <v>12045.43375</v>
      </c>
    </row>
    <row r="2317" spans="1:8" x14ac:dyDescent="0.2">
      <c r="A2317" s="130" t="s">
        <v>293</v>
      </c>
      <c r="D2317" s="136">
        <v>2268155</v>
      </c>
      <c r="E2317" s="136">
        <v>1134078</v>
      </c>
      <c r="F2317" s="136">
        <v>850558</v>
      </c>
      <c r="G2317" s="136">
        <v>283519</v>
      </c>
    </row>
    <row r="2318" spans="1:8" x14ac:dyDescent="0.2">
      <c r="A2318" s="130" t="s">
        <v>294</v>
      </c>
      <c r="D2318" s="136">
        <v>455359</v>
      </c>
      <c r="E2318" s="136">
        <v>227680</v>
      </c>
      <c r="F2318" s="136">
        <v>165180</v>
      </c>
      <c r="G2318" s="136">
        <v>62500</v>
      </c>
    </row>
    <row r="2319" spans="1:8" x14ac:dyDescent="0.2">
      <c r="A2319" s="130" t="s">
        <v>295</v>
      </c>
      <c r="D2319" s="136">
        <v>0</v>
      </c>
      <c r="E2319" s="136">
        <v>0</v>
      </c>
      <c r="F2319" s="136">
        <v>0</v>
      </c>
      <c r="G2319" s="136">
        <v>0</v>
      </c>
    </row>
    <row r="2320" spans="1:8" x14ac:dyDescent="0.2">
      <c r="A2320" s="130" t="s">
        <v>317</v>
      </c>
      <c r="D2320" s="136">
        <v>0</v>
      </c>
      <c r="E2320" s="136">
        <v>0</v>
      </c>
      <c r="F2320" s="136">
        <v>0</v>
      </c>
      <c r="G2320" s="136">
        <v>0</v>
      </c>
    </row>
    <row r="2321" spans="1:7" x14ac:dyDescent="0.2">
      <c r="A2321" s="130" t="s">
        <v>316</v>
      </c>
      <c r="D2321" s="136">
        <v>1231692.82</v>
      </c>
      <c r="E2321" s="136">
        <v>615846.41</v>
      </c>
      <c r="F2321" s="136">
        <v>615846.41</v>
      </c>
      <c r="G2321" s="136">
        <v>0</v>
      </c>
    </row>
    <row r="2322" spans="1:7" x14ac:dyDescent="0.2">
      <c r="A2322" s="130" t="s">
        <v>358</v>
      </c>
      <c r="D2322" s="136">
        <v>528296.98</v>
      </c>
      <c r="E2322" s="136">
        <v>264148.49</v>
      </c>
      <c r="F2322" s="136">
        <v>264148.49</v>
      </c>
      <c r="G2322" s="136">
        <v>0</v>
      </c>
    </row>
    <row r="2323" spans="1:7" x14ac:dyDescent="0.2">
      <c r="A2323" s="130" t="s">
        <v>359</v>
      </c>
      <c r="D2323" s="136">
        <v>0</v>
      </c>
      <c r="E2323" s="136">
        <v>0</v>
      </c>
      <c r="F2323" s="136">
        <v>0</v>
      </c>
      <c r="G2323" s="136">
        <v>0</v>
      </c>
    </row>
    <row r="2324" spans="1:7" x14ac:dyDescent="0.2">
      <c r="A2324" s="130" t="s">
        <v>373</v>
      </c>
      <c r="D2324" s="136">
        <v>678320.81</v>
      </c>
      <c r="E2324" s="136">
        <v>360459.67839999998</v>
      </c>
      <c r="F2324" s="136">
        <v>317861.13160000002</v>
      </c>
      <c r="G2324" s="136">
        <v>0</v>
      </c>
    </row>
    <row r="2325" spans="1:7" x14ac:dyDescent="0.2">
      <c r="A2325" s="130" t="s">
        <v>374</v>
      </c>
      <c r="D2325" s="136">
        <v>440075.01</v>
      </c>
      <c r="E2325" s="136">
        <v>247322.1556</v>
      </c>
      <c r="F2325" s="136">
        <v>192752.85440000001</v>
      </c>
      <c r="G2325" s="136">
        <v>0</v>
      </c>
    </row>
    <row r="2326" spans="1:7" x14ac:dyDescent="0.2">
      <c r="A2326" s="130" t="s">
        <v>418</v>
      </c>
      <c r="D2326" s="136">
        <v>1235319.8999999999</v>
      </c>
      <c r="E2326" s="136">
        <v>698943.99939999997</v>
      </c>
      <c r="F2326" s="136">
        <v>536375.90060000005</v>
      </c>
      <c r="G2326" s="136">
        <v>0</v>
      </c>
    </row>
    <row r="2327" spans="1:7" x14ac:dyDescent="0.2">
      <c r="A2327" s="130" t="s">
        <v>419</v>
      </c>
      <c r="D2327" s="136">
        <v>344517.5</v>
      </c>
      <c r="E2327" s="136">
        <v>195134.712</v>
      </c>
      <c r="F2327" s="136">
        <v>149382.788</v>
      </c>
      <c r="G2327" s="136">
        <v>0</v>
      </c>
    </row>
    <row r="2328" spans="1:7" x14ac:dyDescent="0.2">
      <c r="A2328" s="130" t="s">
        <v>475</v>
      </c>
      <c r="D2328" s="136">
        <v>532912.44999999995</v>
      </c>
      <c r="E2328" s="136">
        <v>278606.62890000001</v>
      </c>
      <c r="F2328" s="136">
        <v>254305.8211</v>
      </c>
      <c r="G2328" s="136">
        <v>0</v>
      </c>
    </row>
    <row r="2329" spans="1:7" x14ac:dyDescent="0.2">
      <c r="A2329" s="130" t="s">
        <v>21</v>
      </c>
      <c r="D2329" s="136"/>
      <c r="E2329" s="136"/>
      <c r="F2329" s="136"/>
      <c r="G2329" s="136"/>
    </row>
    <row r="2330" spans="1:7" x14ac:dyDescent="0.2">
      <c r="A2330" s="130" t="s">
        <v>476</v>
      </c>
      <c r="D2330" s="136">
        <v>939396.15350000001</v>
      </c>
      <c r="E2330" s="136">
        <v>481346.58899999998</v>
      </c>
      <c r="F2330" s="136">
        <v>458049.56439999997</v>
      </c>
      <c r="G2330" s="136">
        <v>0</v>
      </c>
    </row>
    <row r="2331" spans="1:7" x14ac:dyDescent="0.2">
      <c r="A2331" s="130" t="s">
        <v>502</v>
      </c>
      <c r="D2331" s="136">
        <v>1031419.2898</v>
      </c>
      <c r="E2331" s="136">
        <v>523960.99920000002</v>
      </c>
      <c r="F2331" s="136">
        <v>507458.29060000001</v>
      </c>
      <c r="G2331" s="136">
        <v>0</v>
      </c>
    </row>
    <row r="2332" spans="1:7" x14ac:dyDescent="0.2">
      <c r="A2332" s="130" t="s">
        <v>503</v>
      </c>
      <c r="D2332" s="136">
        <v>1062361.8685000001</v>
      </c>
      <c r="E2332" s="136">
        <v>538404.995</v>
      </c>
      <c r="F2332" s="136">
        <v>523956.87359999999</v>
      </c>
      <c r="G2332" s="136">
        <v>0</v>
      </c>
    </row>
    <row r="2333" spans="1:7" x14ac:dyDescent="0.2">
      <c r="A2333" s="130" t="s">
        <v>526</v>
      </c>
      <c r="D2333" s="136">
        <v>1094232.7246000001</v>
      </c>
      <c r="E2333" s="136">
        <v>554557.14480000001</v>
      </c>
      <c r="F2333" s="136">
        <v>539675.57979999995</v>
      </c>
      <c r="G2333" s="136">
        <v>0</v>
      </c>
    </row>
    <row r="2334" spans="1:7" x14ac:dyDescent="0.2">
      <c r="A2334" s="130" t="s">
        <v>527</v>
      </c>
      <c r="D2334" s="136">
        <v>1127059.7063</v>
      </c>
      <c r="E2334" s="136">
        <v>571193.85919999995</v>
      </c>
      <c r="F2334" s="136">
        <v>555865.84719999996</v>
      </c>
      <c r="G2334" s="136">
        <v>0</v>
      </c>
    </row>
    <row r="2337" spans="1:8" x14ac:dyDescent="0.2">
      <c r="A2337" s="125" t="s">
        <v>8</v>
      </c>
      <c r="B2337" s="125"/>
      <c r="C2337" s="125"/>
      <c r="D2337" s="125"/>
      <c r="E2337" s="125"/>
      <c r="F2337" s="125"/>
      <c r="G2337" s="125"/>
    </row>
    <row r="2338" spans="1:8" x14ac:dyDescent="0.2">
      <c r="A2338" s="125" t="s">
        <v>1</v>
      </c>
      <c r="B2338" s="125"/>
      <c r="C2338" s="125"/>
      <c r="D2338" s="125"/>
      <c r="E2338" s="125"/>
      <c r="F2338" s="125"/>
      <c r="G2338" s="125"/>
    </row>
    <row r="2339" spans="1:8" x14ac:dyDescent="0.2">
      <c r="A2339" s="125" t="s">
        <v>12</v>
      </c>
      <c r="B2339" s="125"/>
      <c r="C2339" s="125"/>
      <c r="D2339" s="125"/>
      <c r="E2339" s="125"/>
      <c r="F2339" s="125"/>
      <c r="G2339" s="125"/>
    </row>
    <row r="2340" spans="1:8" ht="15.75" x14ac:dyDescent="0.25">
      <c r="A2340" s="123" t="s">
        <v>461</v>
      </c>
      <c r="B2340" s="125"/>
      <c r="C2340" s="125"/>
      <c r="D2340" s="124"/>
      <c r="E2340" s="125"/>
      <c r="F2340" s="124"/>
      <c r="G2340" s="125"/>
    </row>
    <row r="2341" spans="1:8" x14ac:dyDescent="0.2">
      <c r="D2341" s="134"/>
      <c r="F2341" s="134"/>
    </row>
    <row r="2342" spans="1:8" x14ac:dyDescent="0.2">
      <c r="B2342" s="130" t="s">
        <v>112</v>
      </c>
      <c r="C2342" s="130" t="s">
        <v>129</v>
      </c>
      <c r="D2342" s="130" t="s">
        <v>88</v>
      </c>
    </row>
    <row r="2343" spans="1:8" x14ac:dyDescent="0.2">
      <c r="A2343" s="126" t="s">
        <v>2</v>
      </c>
      <c r="B2343" s="130" t="s">
        <v>108</v>
      </c>
      <c r="C2343" s="130" t="s">
        <v>130</v>
      </c>
      <c r="D2343" s="130" t="s">
        <v>108</v>
      </c>
      <c r="E2343" s="130" t="s">
        <v>157</v>
      </c>
      <c r="F2343" s="130" t="s">
        <v>94</v>
      </c>
      <c r="G2343" s="130" t="s">
        <v>159</v>
      </c>
    </row>
    <row r="2344" spans="1:8" x14ac:dyDescent="0.2">
      <c r="A2344" s="126" t="s">
        <v>3</v>
      </c>
      <c r="B2344" s="130" t="s">
        <v>105</v>
      </c>
      <c r="C2344" s="139" t="s">
        <v>131</v>
      </c>
      <c r="D2344" s="131" t="s">
        <v>121</v>
      </c>
      <c r="E2344" s="130" t="s">
        <v>95</v>
      </c>
      <c r="F2344" s="131" t="s">
        <v>95</v>
      </c>
      <c r="G2344" s="130" t="s">
        <v>95</v>
      </c>
    </row>
    <row r="2345" spans="1:8" x14ac:dyDescent="0.2">
      <c r="A2345" s="126" t="s">
        <v>11</v>
      </c>
      <c r="B2345" s="130" t="s">
        <v>99</v>
      </c>
      <c r="C2345" s="139" t="s">
        <v>120</v>
      </c>
      <c r="D2345" s="131" t="s">
        <v>120</v>
      </c>
      <c r="E2345" s="130" t="s">
        <v>158</v>
      </c>
      <c r="F2345" s="131" t="s">
        <v>165</v>
      </c>
      <c r="G2345" s="130" t="s">
        <v>11</v>
      </c>
    </row>
    <row r="2346" spans="1:8" x14ac:dyDescent="0.2">
      <c r="A2346" s="130" t="s">
        <v>13</v>
      </c>
      <c r="C2346" s="140"/>
    </row>
    <row r="2347" spans="1:8" x14ac:dyDescent="0.2">
      <c r="A2347" s="130" t="s">
        <v>304</v>
      </c>
      <c r="C2347" s="140"/>
      <c r="D2347" s="134">
        <v>46173193</v>
      </c>
      <c r="E2347" s="134">
        <v>24610311.869000003</v>
      </c>
      <c r="F2347" s="134">
        <v>19406593.017899998</v>
      </c>
      <c r="G2347" s="134">
        <v>2156288.1130999997</v>
      </c>
      <c r="H2347" s="134"/>
    </row>
    <row r="2348" spans="1:8" x14ac:dyDescent="0.2">
      <c r="A2348" s="130" t="s">
        <v>305</v>
      </c>
      <c r="B2348" s="126">
        <v>2115</v>
      </c>
      <c r="C2348" s="134">
        <v>26121.389598108748</v>
      </c>
      <c r="D2348" s="126">
        <v>55246739</v>
      </c>
      <c r="E2348" s="126">
        <v>29181327.539799999</v>
      </c>
      <c r="F2348" s="126">
        <v>23458870.314180002</v>
      </c>
      <c r="G2348" s="126">
        <v>2606541.1460200003</v>
      </c>
    </row>
    <row r="2349" spans="1:8" x14ac:dyDescent="0.2">
      <c r="A2349" s="130" t="s">
        <v>306</v>
      </c>
      <c r="B2349" s="126">
        <v>2615</v>
      </c>
      <c r="C2349" s="126">
        <v>24355.398087954112</v>
      </c>
      <c r="D2349" s="126">
        <v>63689366</v>
      </c>
      <c r="E2349" s="126">
        <v>33920956.331599995</v>
      </c>
      <c r="F2349" s="126">
        <v>26791568.701560006</v>
      </c>
      <c r="G2349" s="126">
        <v>2976840.9668400008</v>
      </c>
    </row>
    <row r="2350" spans="1:8" x14ac:dyDescent="0.2">
      <c r="A2350" s="130" t="s">
        <v>307</v>
      </c>
      <c r="B2350" s="126">
        <v>2946</v>
      </c>
      <c r="C2350" s="126">
        <v>27645.250848608281</v>
      </c>
      <c r="D2350" s="126">
        <v>81442909</v>
      </c>
      <c r="E2350" s="126">
        <v>44125768.096199997</v>
      </c>
      <c r="F2350" s="126">
        <v>33585426.813420005</v>
      </c>
      <c r="G2350" s="126">
        <v>3731714.0903799981</v>
      </c>
    </row>
    <row r="2351" spans="1:8" x14ac:dyDescent="0.2">
      <c r="A2351" s="130" t="s">
        <v>308</v>
      </c>
      <c r="B2351" s="126">
        <v>3453</v>
      </c>
      <c r="C2351" s="126">
        <v>29475.876629018247</v>
      </c>
      <c r="D2351" s="126">
        <v>101780202</v>
      </c>
      <c r="E2351" s="126">
        <v>55785728.716200002</v>
      </c>
      <c r="F2351" s="126">
        <v>41395025.955420002</v>
      </c>
      <c r="G2351" s="126">
        <v>4599447.3283799961</v>
      </c>
    </row>
    <row r="2352" spans="1:8" x14ac:dyDescent="0.2">
      <c r="A2352" s="130" t="s">
        <v>309</v>
      </c>
      <c r="B2352" s="126">
        <v>5121</v>
      </c>
      <c r="C2352" s="126">
        <v>24223.487531732084</v>
      </c>
      <c r="D2352" s="126">
        <v>124048479.65000001</v>
      </c>
      <c r="E2352" s="126">
        <v>67879328.064480007</v>
      </c>
      <c r="F2352" s="126">
        <v>50552236.426968001</v>
      </c>
      <c r="G2352" s="126">
        <v>5616915.1585519984</v>
      </c>
    </row>
    <row r="2353" spans="1:8" x14ac:dyDescent="0.2">
      <c r="A2353" s="130" t="s">
        <v>310</v>
      </c>
      <c r="B2353" s="126">
        <v>5065</v>
      </c>
      <c r="C2353" s="126">
        <v>35664.115387956561</v>
      </c>
      <c r="D2353" s="126">
        <v>180638744.44</v>
      </c>
      <c r="E2353" s="126">
        <v>98213285.352027997</v>
      </c>
      <c r="F2353" s="126">
        <v>74182913.179174796</v>
      </c>
      <c r="G2353" s="126">
        <v>8242545.9087972045</v>
      </c>
    </row>
    <row r="2354" spans="1:8" x14ac:dyDescent="0.2">
      <c r="A2354" s="130" t="s">
        <v>276</v>
      </c>
      <c r="B2354" s="126">
        <v>5732</v>
      </c>
      <c r="C2354" s="126">
        <v>38930.164767969291</v>
      </c>
      <c r="D2354" s="126">
        <v>223147704.44999999</v>
      </c>
      <c r="E2354" s="126">
        <v>120544389.94388999</v>
      </c>
      <c r="F2354" s="126">
        <v>92342983.055499002</v>
      </c>
      <c r="G2354" s="126">
        <v>10260331.450610995</v>
      </c>
    </row>
    <row r="2355" spans="1:8" x14ac:dyDescent="0.2">
      <c r="A2355" s="130" t="s">
        <v>277</v>
      </c>
      <c r="B2355" s="126">
        <v>6256</v>
      </c>
      <c r="C2355" s="126">
        <v>41745.384881713551</v>
      </c>
      <c r="D2355" s="126">
        <v>261159127.81999999</v>
      </c>
      <c r="E2355" s="126">
        <v>140190219.81377602</v>
      </c>
      <c r="F2355" s="126">
        <v>108872017.20560159</v>
      </c>
      <c r="G2355" s="126">
        <v>12096890.800622389</v>
      </c>
    </row>
    <row r="2356" spans="1:8" x14ac:dyDescent="0.2">
      <c r="A2356" s="130" t="s">
        <v>278</v>
      </c>
      <c r="B2356" s="126">
        <v>6907</v>
      </c>
      <c r="C2356" s="126">
        <v>44402.847810916457</v>
      </c>
      <c r="D2356" s="126">
        <v>306690469.82999998</v>
      </c>
      <c r="E2356" s="126">
        <v>161043165.70773301</v>
      </c>
      <c r="F2356" s="126">
        <v>131082573.71004029</v>
      </c>
      <c r="G2356" s="126">
        <v>14564730.412226692</v>
      </c>
    </row>
    <row r="2357" spans="1:8" x14ac:dyDescent="0.2">
      <c r="A2357" s="130" t="s">
        <v>279</v>
      </c>
      <c r="B2357" s="126">
        <v>7414</v>
      </c>
      <c r="C2357" s="126">
        <v>47698.831506609124</v>
      </c>
      <c r="D2357" s="126">
        <v>353639136.79000002</v>
      </c>
      <c r="E2357" s="126">
        <v>182689978.065714</v>
      </c>
      <c r="F2357" s="126">
        <v>153854242.85185742</v>
      </c>
      <c r="G2357" s="126">
        <v>17094915.872428596</v>
      </c>
    </row>
    <row r="2358" spans="1:8" x14ac:dyDescent="0.2">
      <c r="A2358" s="130" t="s">
        <v>280</v>
      </c>
      <c r="B2358" s="126">
        <v>8313</v>
      </c>
      <c r="C2358" s="126">
        <v>48260.791565018648</v>
      </c>
      <c r="D2358" s="126">
        <v>401191960.28000003</v>
      </c>
      <c r="E2358" s="126">
        <v>206573740.34817204</v>
      </c>
      <c r="F2358" s="126">
        <v>175156397.93864518</v>
      </c>
      <c r="G2358" s="126">
        <v>19461821.993182808</v>
      </c>
      <c r="H2358" s="134"/>
    </row>
    <row r="2359" spans="1:8" x14ac:dyDescent="0.2">
      <c r="A2359" s="130" t="s">
        <v>281</v>
      </c>
      <c r="B2359" s="126">
        <v>14031</v>
      </c>
      <c r="C2359" s="126">
        <v>35254.587603877131</v>
      </c>
      <c r="D2359" s="126">
        <v>494657118.67000002</v>
      </c>
      <c r="E2359" s="126">
        <v>253264444.75904003</v>
      </c>
      <c r="F2359" s="126">
        <v>217253406.51986399</v>
      </c>
      <c r="G2359" s="126">
        <v>24139267.391095996</v>
      </c>
    </row>
    <row r="2360" spans="1:8" x14ac:dyDescent="0.2">
      <c r="A2360" s="130" t="s">
        <v>282</v>
      </c>
      <c r="B2360" s="126">
        <v>15264</v>
      </c>
      <c r="C2360" s="126">
        <v>44477.575010482185</v>
      </c>
      <c r="D2360" s="126">
        <v>678905704.96000004</v>
      </c>
      <c r="E2360" s="126">
        <v>341353788.45388806</v>
      </c>
      <c r="F2360" s="126">
        <v>337551916.50611198</v>
      </c>
      <c r="G2360" s="126">
        <v>0</v>
      </c>
    </row>
    <row r="2361" spans="1:8" x14ac:dyDescent="0.2">
      <c r="A2361" s="130" t="s">
        <v>283</v>
      </c>
      <c r="B2361" s="126">
        <v>15363</v>
      </c>
      <c r="C2361" s="126">
        <v>53195.740914534916</v>
      </c>
      <c r="D2361" s="126">
        <v>817246167.66999996</v>
      </c>
      <c r="E2361" s="126">
        <v>408623083.83499998</v>
      </c>
      <c r="F2361" s="126">
        <v>408623083.83499998</v>
      </c>
      <c r="G2361" s="126">
        <v>0</v>
      </c>
    </row>
    <row r="2362" spans="1:8" x14ac:dyDescent="0.2">
      <c r="A2362" s="130" t="s">
        <v>284</v>
      </c>
      <c r="B2362" s="126">
        <v>15090</v>
      </c>
      <c r="C2362" s="126">
        <v>53178.513463883362</v>
      </c>
      <c r="D2362" s="126">
        <v>802463768.16999996</v>
      </c>
      <c r="E2362" s="126">
        <v>424904565.24601495</v>
      </c>
      <c r="F2362" s="126">
        <v>377559202.923985</v>
      </c>
      <c r="G2362" s="126">
        <v>0</v>
      </c>
    </row>
    <row r="2363" spans="1:8" x14ac:dyDescent="0.2">
      <c r="A2363" s="130" t="s">
        <v>285</v>
      </c>
      <c r="B2363" s="126">
        <v>14953</v>
      </c>
      <c r="C2363" s="126">
        <v>55835.729840165848</v>
      </c>
      <c r="D2363" s="126">
        <v>834911668.29999995</v>
      </c>
      <c r="E2363" s="126">
        <v>417455834.14999998</v>
      </c>
      <c r="F2363" s="126">
        <v>417455834.14999998</v>
      </c>
      <c r="G2363" s="126">
        <v>0</v>
      </c>
    </row>
    <row r="2364" spans="1:8" x14ac:dyDescent="0.2">
      <c r="A2364" s="130" t="s">
        <v>286</v>
      </c>
      <c r="B2364" s="126">
        <v>14815</v>
      </c>
      <c r="C2364" s="126">
        <v>59214.594346945662</v>
      </c>
      <c r="D2364" s="126">
        <v>877264215.25</v>
      </c>
      <c r="E2364" s="126">
        <v>438632107.625</v>
      </c>
      <c r="F2364" s="126">
        <v>438632107.625</v>
      </c>
      <c r="G2364" s="126">
        <v>0</v>
      </c>
    </row>
    <row r="2365" spans="1:8" x14ac:dyDescent="0.2">
      <c r="A2365" s="130" t="s">
        <v>287</v>
      </c>
      <c r="B2365" s="126">
        <v>14615</v>
      </c>
      <c r="C2365" s="126">
        <v>61678.570861443724</v>
      </c>
      <c r="D2365" s="126">
        <v>901432313.13999999</v>
      </c>
      <c r="E2365" s="126">
        <v>450716156.56999999</v>
      </c>
      <c r="F2365" s="126">
        <v>450716156.56999999</v>
      </c>
      <c r="G2365" s="126">
        <v>0</v>
      </c>
    </row>
    <row r="2366" spans="1:8" x14ac:dyDescent="0.2">
      <c r="A2366" s="130" t="s">
        <v>288</v>
      </c>
      <c r="B2366" s="126">
        <v>14587</v>
      </c>
      <c r="C2366" s="126">
        <v>63426.248112703091</v>
      </c>
      <c r="D2366" s="126">
        <v>925198681.22000003</v>
      </c>
      <c r="E2366" s="126">
        <v>462599340.61000001</v>
      </c>
      <c r="F2366" s="126">
        <v>462599340.61000001</v>
      </c>
      <c r="G2366" s="126">
        <v>0</v>
      </c>
    </row>
    <row r="2367" spans="1:8" x14ac:dyDescent="0.2">
      <c r="A2367" s="130" t="s">
        <v>289</v>
      </c>
      <c r="B2367" s="126">
        <v>14826</v>
      </c>
      <c r="C2367" s="126">
        <v>64900.701291649806</v>
      </c>
      <c r="D2367" s="126">
        <v>962217797.35000002</v>
      </c>
      <c r="E2367" s="126">
        <v>550646573.0656786</v>
      </c>
      <c r="F2367" s="126">
        <v>411571224.28432143</v>
      </c>
      <c r="G2367" s="126">
        <v>0</v>
      </c>
    </row>
    <row r="2368" spans="1:8" x14ac:dyDescent="0.2">
      <c r="A2368" s="130" t="s">
        <v>290</v>
      </c>
      <c r="B2368" s="126">
        <v>15352</v>
      </c>
      <c r="C2368" s="126">
        <v>63976.813453621675</v>
      </c>
      <c r="D2368" s="126">
        <v>982172040.13999999</v>
      </c>
      <c r="E2368" s="126">
        <v>603890413.30764592</v>
      </c>
      <c r="F2368" s="126">
        <v>378281626.83235407</v>
      </c>
      <c r="G2368" s="126">
        <v>0</v>
      </c>
    </row>
    <row r="2369" spans="1:7" x14ac:dyDescent="0.2">
      <c r="A2369" s="130" t="s">
        <v>291</v>
      </c>
      <c r="B2369" s="126">
        <v>15841</v>
      </c>
      <c r="C2369" s="126">
        <v>64379.453403825515</v>
      </c>
      <c r="D2369" s="126">
        <v>1019834921.37</v>
      </c>
      <c r="E2369" s="126">
        <v>610473183.93208206</v>
      </c>
      <c r="F2369" s="126">
        <v>409361737.43791795</v>
      </c>
      <c r="G2369" s="126">
        <v>0</v>
      </c>
    </row>
    <row r="2370" spans="1:7" x14ac:dyDescent="0.2">
      <c r="A2370" s="130" t="s">
        <v>292</v>
      </c>
      <c r="B2370" s="136">
        <v>15999</v>
      </c>
      <c r="C2370" s="136">
        <v>63297</v>
      </c>
      <c r="D2370" s="136">
        <v>1012695082</v>
      </c>
      <c r="E2370" s="136">
        <v>506347541</v>
      </c>
      <c r="F2370" s="136">
        <v>506347541</v>
      </c>
      <c r="G2370" s="136">
        <v>0</v>
      </c>
    </row>
    <row r="2371" spans="1:7" x14ac:dyDescent="0.2">
      <c r="A2371" s="130" t="s">
        <v>293</v>
      </c>
      <c r="B2371" s="136">
        <v>16289</v>
      </c>
      <c r="C2371" s="136">
        <v>63282</v>
      </c>
      <c r="D2371" s="136">
        <v>1030804881</v>
      </c>
      <c r="E2371" s="136">
        <v>515402440</v>
      </c>
      <c r="F2371" s="136">
        <v>515402440</v>
      </c>
      <c r="G2371" s="136">
        <v>0</v>
      </c>
    </row>
    <row r="2372" spans="1:7" x14ac:dyDescent="0.2">
      <c r="A2372" s="142" t="s">
        <v>294</v>
      </c>
      <c r="B2372" s="136">
        <v>16456</v>
      </c>
      <c r="C2372" s="136">
        <v>65985</v>
      </c>
      <c r="D2372" s="136">
        <v>1085846950</v>
      </c>
      <c r="E2372" s="136">
        <v>542923475</v>
      </c>
      <c r="F2372" s="136">
        <v>542923475</v>
      </c>
      <c r="G2372" s="136">
        <v>0</v>
      </c>
    </row>
    <row r="2373" spans="1:7" x14ac:dyDescent="0.2">
      <c r="A2373" s="142" t="s">
        <v>295</v>
      </c>
      <c r="B2373" s="136">
        <v>16772</v>
      </c>
      <c r="C2373" s="136">
        <v>72599.467499999999</v>
      </c>
      <c r="D2373" s="136">
        <v>1217638268.8800001</v>
      </c>
      <c r="E2373" s="136">
        <v>608819134.44000006</v>
      </c>
      <c r="F2373" s="136">
        <v>608819134.44000006</v>
      </c>
      <c r="G2373" s="136">
        <v>0</v>
      </c>
    </row>
    <row r="2374" spans="1:7" x14ac:dyDescent="0.2">
      <c r="A2374" s="142" t="s">
        <v>317</v>
      </c>
      <c r="B2374" s="136">
        <v>17492</v>
      </c>
      <c r="C2374" s="136">
        <v>70474.850600000005</v>
      </c>
      <c r="D2374" s="136">
        <v>1232746086.0899999</v>
      </c>
      <c r="E2374" s="136">
        <v>616373043.04499996</v>
      </c>
      <c r="F2374" s="136">
        <v>616373043.04499996</v>
      </c>
      <c r="G2374" s="136">
        <v>0</v>
      </c>
    </row>
    <row r="2375" spans="1:7" x14ac:dyDescent="0.2">
      <c r="A2375" s="142" t="s">
        <v>316</v>
      </c>
      <c r="B2375" s="136">
        <v>18629</v>
      </c>
      <c r="C2375" s="136">
        <v>69087.709700000007</v>
      </c>
      <c r="D2375" s="136">
        <v>1287034944.01</v>
      </c>
      <c r="E2375" s="136">
        <v>643517472.005</v>
      </c>
      <c r="F2375" s="136">
        <v>643517472.005</v>
      </c>
      <c r="G2375" s="136">
        <v>0</v>
      </c>
    </row>
    <row r="2376" spans="1:7" x14ac:dyDescent="0.2">
      <c r="A2376" s="142" t="s">
        <v>358</v>
      </c>
      <c r="B2376" s="136">
        <v>19845</v>
      </c>
      <c r="C2376" s="136">
        <v>70063.043999999994</v>
      </c>
      <c r="D2376" s="136">
        <v>1390401108</v>
      </c>
      <c r="E2376" s="136">
        <v>690996878.02880001</v>
      </c>
      <c r="F2376" s="136">
        <v>699404229.97119999</v>
      </c>
      <c r="G2376" s="136">
        <v>0</v>
      </c>
    </row>
    <row r="2377" spans="1:7" x14ac:dyDescent="0.2">
      <c r="A2377" s="142" t="s">
        <v>359</v>
      </c>
      <c r="B2377" s="136">
        <v>21127</v>
      </c>
      <c r="C2377" s="136">
        <v>70999.598100000003</v>
      </c>
      <c r="D2377" s="136">
        <v>1500008509.8</v>
      </c>
      <c r="E2377" s="136">
        <v>749290890.30340004</v>
      </c>
      <c r="F2377" s="136">
        <v>750717619.49660003</v>
      </c>
      <c r="G2377" s="136">
        <v>0</v>
      </c>
    </row>
    <row r="2378" spans="1:7" x14ac:dyDescent="0.2">
      <c r="A2378" s="130" t="s">
        <v>373</v>
      </c>
      <c r="B2378" s="136">
        <v>22131</v>
      </c>
      <c r="C2378" s="136">
        <v>72946.013600000006</v>
      </c>
      <c r="D2378" s="136">
        <v>1614368227.0999999</v>
      </c>
      <c r="E2378" s="136">
        <v>857875275.88090003</v>
      </c>
      <c r="F2378" s="136">
        <v>756492951.2191</v>
      </c>
      <c r="G2378" s="136">
        <v>0</v>
      </c>
    </row>
    <row r="2379" spans="1:7" x14ac:dyDescent="0.2">
      <c r="A2379" s="130" t="s">
        <v>374</v>
      </c>
      <c r="B2379" s="136">
        <v>22990</v>
      </c>
      <c r="C2379" s="136">
        <v>77973.6734</v>
      </c>
      <c r="D2379" s="136">
        <v>1792614752.0999999</v>
      </c>
      <c r="E2379" s="136">
        <v>1006548582.6802</v>
      </c>
      <c r="F2379" s="136">
        <v>786066169.41980004</v>
      </c>
      <c r="G2379" s="136">
        <v>0</v>
      </c>
    </row>
    <row r="2380" spans="1:7" x14ac:dyDescent="0.2">
      <c r="A2380" s="130" t="s">
        <v>418</v>
      </c>
      <c r="B2380" s="136">
        <v>23748</v>
      </c>
      <c r="C2380" s="136">
        <v>82465.500499999995</v>
      </c>
      <c r="D2380" s="136">
        <v>1958390704.8800001</v>
      </c>
      <c r="E2380" s="136">
        <v>1266514705.8211</v>
      </c>
      <c r="F2380" s="136">
        <v>691875999.0589</v>
      </c>
      <c r="G2380" s="136">
        <v>0</v>
      </c>
    </row>
    <row r="2381" spans="1:7" x14ac:dyDescent="0.2">
      <c r="A2381" s="130" t="s">
        <v>419</v>
      </c>
      <c r="B2381" s="136">
        <v>24457</v>
      </c>
      <c r="C2381" s="136">
        <v>89428.910699999993</v>
      </c>
      <c r="D2381" s="136">
        <v>2187162868.5100002</v>
      </c>
      <c r="E2381" s="136">
        <v>1269406581.7241001</v>
      </c>
      <c r="F2381" s="136">
        <v>917756286.7859</v>
      </c>
      <c r="G2381" s="136">
        <v>0</v>
      </c>
    </row>
    <row r="2382" spans="1:7" x14ac:dyDescent="0.2">
      <c r="A2382" s="130" t="s">
        <v>475</v>
      </c>
      <c r="B2382" s="136">
        <v>25486.163199999999</v>
      </c>
      <c r="C2382" s="136">
        <v>94183.889299999995</v>
      </c>
      <c r="D2382" s="136">
        <v>2400385974.27</v>
      </c>
      <c r="E2382" s="136">
        <v>1254921787.3484001</v>
      </c>
      <c r="F2382" s="136">
        <v>1145464186.9216001</v>
      </c>
      <c r="G2382" s="136">
        <v>0</v>
      </c>
    </row>
    <row r="2383" spans="1:7" x14ac:dyDescent="0.2">
      <c r="A2383" s="130" t="s">
        <v>21</v>
      </c>
      <c r="B2383" s="136"/>
      <c r="C2383" s="136"/>
      <c r="D2383" s="136"/>
      <c r="E2383" s="136"/>
      <c r="F2383" s="136"/>
      <c r="G2383" s="136"/>
    </row>
    <row r="2384" spans="1:7" x14ac:dyDescent="0.2">
      <c r="A2384" s="130" t="s">
        <v>476</v>
      </c>
      <c r="B2384" s="136">
        <v>26185.310600000001</v>
      </c>
      <c r="C2384" s="136">
        <v>102546.96060000001</v>
      </c>
      <c r="D2384" s="136">
        <v>2685224018.0208001</v>
      </c>
      <c r="E2384" s="136">
        <v>1375908786.8338001</v>
      </c>
      <c r="F2384" s="136">
        <v>1309315231.1868999</v>
      </c>
      <c r="G2384" s="136">
        <v>0</v>
      </c>
    </row>
    <row r="2385" spans="1:7" x14ac:dyDescent="0.2">
      <c r="A2385" s="130" t="s">
        <v>502</v>
      </c>
      <c r="B2385" s="136">
        <v>26813.1672</v>
      </c>
      <c r="C2385" s="136">
        <v>107670.61870000001</v>
      </c>
      <c r="D2385" s="136">
        <v>2886990305.9598999</v>
      </c>
      <c r="E2385" s="136">
        <v>1466591075.4275999</v>
      </c>
      <c r="F2385" s="136">
        <v>1420399230.5322001</v>
      </c>
      <c r="G2385" s="136">
        <v>0</v>
      </c>
    </row>
    <row r="2386" spans="1:7" x14ac:dyDescent="0.2">
      <c r="A2386" s="130" t="s">
        <v>503</v>
      </c>
      <c r="B2386" s="136">
        <v>27429.433700000001</v>
      </c>
      <c r="C2386" s="136">
        <v>111402.5956</v>
      </c>
      <c r="D2386" s="136">
        <v>3055710113.3699999</v>
      </c>
      <c r="E2386" s="136">
        <v>1548633885.4559</v>
      </c>
      <c r="F2386" s="136">
        <v>1507076227.9140999</v>
      </c>
      <c r="G2386" s="136">
        <v>0</v>
      </c>
    </row>
    <row r="2387" spans="1:7" x14ac:dyDescent="0.2">
      <c r="A2387" s="130" t="s">
        <v>526</v>
      </c>
      <c r="B2387" s="136">
        <v>28045.3685</v>
      </c>
      <c r="C2387" s="136">
        <v>116512.8129</v>
      </c>
      <c r="D2387" s="136">
        <v>3267644775.0458999</v>
      </c>
      <c r="E2387" s="136">
        <v>1656042371.9933</v>
      </c>
      <c r="F2387" s="136">
        <v>1611602403.0525999</v>
      </c>
      <c r="G2387" s="136">
        <v>0</v>
      </c>
    </row>
    <row r="2388" spans="1:7" x14ac:dyDescent="0.2">
      <c r="A2388" s="130" t="s">
        <v>527</v>
      </c>
      <c r="B2388" s="136">
        <v>28661.3033</v>
      </c>
      <c r="C2388" s="136">
        <v>123681.9846</v>
      </c>
      <c r="D2388" s="136">
        <v>3544886876.3318</v>
      </c>
      <c r="E2388" s="136">
        <v>1796548668.925</v>
      </c>
      <c r="F2388" s="136">
        <v>1748338207.4068</v>
      </c>
      <c r="G2388" s="136">
        <v>0</v>
      </c>
    </row>
    <row r="2390" spans="1:7" x14ac:dyDescent="0.2">
      <c r="B2390" s="126" t="s">
        <v>113</v>
      </c>
    </row>
    <row r="2392" spans="1:7" x14ac:dyDescent="0.2">
      <c r="B2392" s="130" t="s">
        <v>96</v>
      </c>
      <c r="D2392" s="131" t="s">
        <v>88</v>
      </c>
    </row>
    <row r="2393" spans="1:7" x14ac:dyDescent="0.2">
      <c r="B2393" s="130" t="s">
        <v>97</v>
      </c>
      <c r="C2393" s="130" t="s">
        <v>96</v>
      </c>
      <c r="D2393" s="131" t="s">
        <v>108</v>
      </c>
    </row>
    <row r="2394" spans="1:7" x14ac:dyDescent="0.2">
      <c r="A2394" s="130" t="s">
        <v>2</v>
      </c>
      <c r="B2394" s="130" t="s">
        <v>114</v>
      </c>
      <c r="C2394" s="130" t="s">
        <v>132</v>
      </c>
      <c r="D2394" s="130" t="s">
        <v>150</v>
      </c>
    </row>
    <row r="2395" spans="1:7" x14ac:dyDescent="0.2">
      <c r="A2395" s="130" t="s">
        <v>3</v>
      </c>
      <c r="B2395" s="130" t="s">
        <v>105</v>
      </c>
      <c r="C2395" s="130" t="s">
        <v>131</v>
      </c>
      <c r="D2395" s="131" t="s">
        <v>151</v>
      </c>
    </row>
    <row r="2396" spans="1:7" x14ac:dyDescent="0.2">
      <c r="A2396" s="130" t="s">
        <v>11</v>
      </c>
      <c r="B2396" s="130" t="s">
        <v>115</v>
      </c>
      <c r="C2396" s="130" t="s">
        <v>133</v>
      </c>
      <c r="D2396" s="131" t="s">
        <v>99</v>
      </c>
    </row>
    <row r="2397" spans="1:7" x14ac:dyDescent="0.2">
      <c r="A2397" s="130" t="s">
        <v>13</v>
      </c>
    </row>
    <row r="2398" spans="1:7" x14ac:dyDescent="0.2">
      <c r="A2398" s="130" t="s">
        <v>306</v>
      </c>
      <c r="B2398" s="126">
        <v>2595.4166666666665</v>
      </c>
      <c r="C2398" s="134">
        <v>2102.3226126183981</v>
      </c>
      <c r="D2398" s="134">
        <v>65476837.770000003</v>
      </c>
    </row>
    <row r="2399" spans="1:7" x14ac:dyDescent="0.2">
      <c r="A2399" s="130" t="s">
        <v>307</v>
      </c>
      <c r="B2399" s="126">
        <v>3020.3333333333335</v>
      </c>
      <c r="C2399" s="126">
        <v>2125.531072177464</v>
      </c>
      <c r="D2399" s="126">
        <v>77037748.180000007</v>
      </c>
    </row>
    <row r="2400" spans="1:7" x14ac:dyDescent="0.2">
      <c r="A2400" s="130" t="s">
        <v>308</v>
      </c>
      <c r="B2400" s="126">
        <v>3445.0833333333335</v>
      </c>
      <c r="C2400" s="126">
        <v>2455.4392099852444</v>
      </c>
      <c r="D2400" s="126">
        <v>101510312.38</v>
      </c>
    </row>
    <row r="2401" spans="1:6" x14ac:dyDescent="0.2">
      <c r="A2401" s="130" t="s">
        <v>309</v>
      </c>
      <c r="B2401" s="126">
        <v>3885.3333333333335</v>
      </c>
      <c r="C2401" s="126">
        <v>2769.2768203071378</v>
      </c>
      <c r="D2401" s="126">
        <v>129114762.47</v>
      </c>
      <c r="E2401" s="135"/>
    </row>
    <row r="2402" spans="1:6" x14ac:dyDescent="0.2">
      <c r="A2402" s="130" t="s">
        <v>310</v>
      </c>
      <c r="B2402" s="126">
        <v>4511.916666666667</v>
      </c>
      <c r="C2402" s="126">
        <v>3144.2430864562361</v>
      </c>
      <c r="D2402" s="126">
        <v>170238753.43000001</v>
      </c>
    </row>
    <row r="2403" spans="1:6" x14ac:dyDescent="0.2">
      <c r="A2403" s="130" t="s">
        <v>276</v>
      </c>
      <c r="B2403" s="126">
        <v>5239.333333333333</v>
      </c>
      <c r="C2403" s="126">
        <v>3411.1436187810154</v>
      </c>
      <c r="D2403" s="126">
        <v>214465421.59999999</v>
      </c>
    </row>
    <row r="2404" spans="1:6" x14ac:dyDescent="0.2">
      <c r="A2404" s="130" t="s">
        <v>277</v>
      </c>
      <c r="B2404" s="126">
        <v>5780.916666666667</v>
      </c>
      <c r="C2404" s="126">
        <v>3636.2881374061208</v>
      </c>
      <c r="D2404" s="126">
        <v>252252944.38</v>
      </c>
    </row>
    <row r="2405" spans="1:6" x14ac:dyDescent="0.2">
      <c r="A2405" s="130" t="s">
        <v>278</v>
      </c>
      <c r="B2405" s="126">
        <v>6434.5</v>
      </c>
      <c r="C2405" s="126">
        <v>4030.9332459139532</v>
      </c>
      <c r="D2405" s="126">
        <v>311244479.64999998</v>
      </c>
    </row>
    <row r="2406" spans="1:6" x14ac:dyDescent="0.2">
      <c r="A2406" s="130" t="s">
        <v>279</v>
      </c>
      <c r="B2406" s="126">
        <v>6920.5</v>
      </c>
      <c r="C2406" s="126">
        <v>4293.6712118584883</v>
      </c>
      <c r="D2406" s="126">
        <v>356572219.45999998</v>
      </c>
    </row>
    <row r="2407" spans="1:6" x14ac:dyDescent="0.2">
      <c r="A2407" s="130" t="s">
        <v>280</v>
      </c>
      <c r="B2407" s="126">
        <v>7564.583333333333</v>
      </c>
      <c r="C2407" s="126">
        <v>4533.2666397135781</v>
      </c>
      <c r="D2407" s="126">
        <v>411507279.22000003</v>
      </c>
    </row>
    <row r="2408" spans="1:6" x14ac:dyDescent="0.2">
      <c r="A2408" s="130" t="s">
        <v>281</v>
      </c>
      <c r="B2408" s="126">
        <v>9269.9166666666661</v>
      </c>
      <c r="C2408" s="126">
        <v>4565.2387235591841</v>
      </c>
      <c r="D2408" s="126">
        <v>507832590.37</v>
      </c>
    </row>
    <row r="2409" spans="1:6" x14ac:dyDescent="0.2">
      <c r="A2409" s="130" t="s">
        <v>282</v>
      </c>
      <c r="B2409" s="126">
        <v>14212.916666666666</v>
      </c>
      <c r="C2409" s="126">
        <v>4117.8804871746142</v>
      </c>
      <c r="D2409" s="126">
        <v>702325106.49006629</v>
      </c>
    </row>
    <row r="2410" spans="1:6" x14ac:dyDescent="0.2">
      <c r="A2410" s="130" t="s">
        <v>283</v>
      </c>
      <c r="B2410" s="126">
        <v>14652.75</v>
      </c>
      <c r="C2410" s="126">
        <v>4540.2071169805058</v>
      </c>
      <c r="D2410" s="126">
        <v>798318238.00003326</v>
      </c>
    </row>
    <row r="2411" spans="1:6" x14ac:dyDescent="0.2">
      <c r="A2411" s="130" t="s">
        <v>284</v>
      </c>
      <c r="B2411" s="126">
        <v>14513.666666666666</v>
      </c>
      <c r="C2411" s="126">
        <v>4629.9837050136648</v>
      </c>
      <c r="D2411" s="126">
        <v>806376481.99999988</v>
      </c>
    </row>
    <row r="2412" spans="1:6" x14ac:dyDescent="0.2">
      <c r="A2412" s="130" t="s">
        <v>285</v>
      </c>
      <c r="B2412" s="126">
        <v>14424.833333333334</v>
      </c>
      <c r="C2412" s="126">
        <v>4870.6819893932907</v>
      </c>
      <c r="D2412" s="126">
        <v>843105310.99999988</v>
      </c>
    </row>
    <row r="2413" spans="1:6" x14ac:dyDescent="0.2">
      <c r="A2413" s="130" t="s">
        <v>286</v>
      </c>
      <c r="B2413" s="126">
        <v>14265.166666666666</v>
      </c>
      <c r="C2413" s="126">
        <v>5110.7378462688839</v>
      </c>
      <c r="D2413" s="126">
        <v>874866326.00000012</v>
      </c>
    </row>
    <row r="2414" spans="1:6" x14ac:dyDescent="0.2">
      <c r="A2414" s="130" t="s">
        <v>287</v>
      </c>
      <c r="B2414" s="126">
        <v>14103.416666666666</v>
      </c>
      <c r="C2414" s="126">
        <v>5324.5313757895547</v>
      </c>
      <c r="D2414" s="126">
        <v>901129014.57000005</v>
      </c>
    </row>
    <row r="2415" spans="1:6" x14ac:dyDescent="0.2">
      <c r="A2415" s="130" t="s">
        <v>288</v>
      </c>
      <c r="B2415" s="126">
        <v>13971.166666666666</v>
      </c>
      <c r="C2415" s="126">
        <v>5537.4131833418842</v>
      </c>
      <c r="D2415" s="126">
        <v>928369469.84000015</v>
      </c>
    </row>
    <row r="2416" spans="1:6" x14ac:dyDescent="0.2">
      <c r="A2416" s="130" t="s">
        <v>289</v>
      </c>
      <c r="B2416" s="126">
        <v>14176.333333333334</v>
      </c>
      <c r="C2416" s="126">
        <v>5673.2144125138429</v>
      </c>
      <c r="D2416" s="126">
        <v>965104542.99920487</v>
      </c>
      <c r="F2416" s="135"/>
    </row>
    <row r="2417" spans="1:4" x14ac:dyDescent="0.2">
      <c r="A2417" s="130" t="s">
        <v>290</v>
      </c>
      <c r="B2417" s="126">
        <v>14646.833333333334</v>
      </c>
      <c r="C2417" s="126">
        <v>5596.8208884741862</v>
      </c>
      <c r="D2417" s="126">
        <v>983708433</v>
      </c>
    </row>
    <row r="2418" spans="1:4" x14ac:dyDescent="0.2">
      <c r="A2418" s="130" t="s">
        <v>291</v>
      </c>
      <c r="B2418" s="126">
        <v>15165.25</v>
      </c>
      <c r="C2418" s="126">
        <v>5596.7220630443508</v>
      </c>
      <c r="D2418" s="126">
        <v>1018508271.199</v>
      </c>
    </row>
    <row r="2419" spans="1:4" x14ac:dyDescent="0.2">
      <c r="A2419" s="130" t="s">
        <v>292</v>
      </c>
      <c r="B2419" s="136">
        <v>15447</v>
      </c>
      <c r="C2419" s="136">
        <v>5567</v>
      </c>
      <c r="D2419" s="136">
        <v>1031820510</v>
      </c>
    </row>
    <row r="2420" spans="1:4" x14ac:dyDescent="0.2">
      <c r="A2420" s="130" t="s">
        <v>293</v>
      </c>
      <c r="B2420" s="136">
        <v>15671</v>
      </c>
      <c r="C2420" s="136">
        <v>5591</v>
      </c>
      <c r="D2420" s="136">
        <v>1051298930</v>
      </c>
    </row>
    <row r="2421" spans="1:4" x14ac:dyDescent="0.2">
      <c r="A2421" s="142" t="s">
        <v>294</v>
      </c>
      <c r="B2421" s="136">
        <v>15893</v>
      </c>
      <c r="C2421" s="136">
        <v>5666</v>
      </c>
      <c r="D2421" s="136">
        <v>1080552139</v>
      </c>
    </row>
    <row r="2422" spans="1:4" x14ac:dyDescent="0.2">
      <c r="A2422" s="142" t="s">
        <v>295</v>
      </c>
      <c r="B2422" s="136">
        <v>16068.0833</v>
      </c>
      <c r="C2422" s="136">
        <v>6118.268</v>
      </c>
      <c r="D2422" s="136">
        <v>1179706082.2542</v>
      </c>
    </row>
    <row r="2423" spans="1:4" x14ac:dyDescent="0.2">
      <c r="A2423" s="142" t="s">
        <v>317</v>
      </c>
      <c r="B2423" s="136">
        <v>16605.833299999998</v>
      </c>
      <c r="C2423" s="136">
        <v>6229.2263000000003</v>
      </c>
      <c r="D2423" s="136">
        <v>1241297929</v>
      </c>
    </row>
    <row r="2424" spans="1:4" x14ac:dyDescent="0.2">
      <c r="A2424" s="142" t="s">
        <v>316</v>
      </c>
      <c r="B2424" s="136">
        <v>17498.25</v>
      </c>
      <c r="C2424" s="136">
        <v>6181.4448000000002</v>
      </c>
      <c r="D2424" s="136">
        <v>1297973601.424</v>
      </c>
    </row>
    <row r="2425" spans="1:4" x14ac:dyDescent="0.2">
      <c r="A2425" s="142" t="s">
        <v>358</v>
      </c>
      <c r="B2425" s="136">
        <v>18614.75</v>
      </c>
      <c r="C2425" s="136">
        <v>6306.6579000000002</v>
      </c>
      <c r="D2425" s="136">
        <v>1408762314.51</v>
      </c>
    </row>
    <row r="2426" spans="1:4" x14ac:dyDescent="0.2">
      <c r="A2426" s="142" t="s">
        <v>359</v>
      </c>
      <c r="B2426" s="136">
        <v>19777.166700000002</v>
      </c>
      <c r="C2426" s="136">
        <v>6385.9215000000004</v>
      </c>
      <c r="D2426" s="136">
        <v>1515545196.48</v>
      </c>
    </row>
    <row r="2427" spans="1:4" x14ac:dyDescent="0.2">
      <c r="A2427" s="130" t="s">
        <v>373</v>
      </c>
      <c r="B2427" s="136">
        <v>20825.666700000002</v>
      </c>
      <c r="C2427" s="136">
        <v>6515.3503000000001</v>
      </c>
      <c r="D2427" s="136">
        <v>1628238153.7</v>
      </c>
    </row>
    <row r="2428" spans="1:4" x14ac:dyDescent="0.2">
      <c r="A2428" s="130" t="s">
        <v>374</v>
      </c>
      <c r="B2428" s="136">
        <v>21727.416700000002</v>
      </c>
      <c r="C2428" s="136">
        <v>6943.6761999999999</v>
      </c>
      <c r="D2428" s="136">
        <v>1810417764.51</v>
      </c>
    </row>
    <row r="2429" spans="1:4" x14ac:dyDescent="0.2">
      <c r="A2429" s="130" t="s">
        <v>418</v>
      </c>
      <c r="B2429" s="136">
        <v>22498.5</v>
      </c>
      <c r="C2429" s="136">
        <v>7371.9303</v>
      </c>
      <c r="D2429" s="136">
        <v>1990288480.1199999</v>
      </c>
    </row>
    <row r="2430" spans="1:4" x14ac:dyDescent="0.2">
      <c r="A2430" s="130" t="s">
        <v>419</v>
      </c>
      <c r="B2430" s="136">
        <v>23182.5</v>
      </c>
      <c r="C2430" s="136">
        <v>7949.9665999999997</v>
      </c>
      <c r="D2430" s="136">
        <v>2211601196</v>
      </c>
    </row>
    <row r="2431" spans="1:4" x14ac:dyDescent="0.2">
      <c r="A2431" s="130" t="s">
        <v>475</v>
      </c>
      <c r="B2431" s="136">
        <v>23818.844099999998</v>
      </c>
      <c r="C2431" s="136">
        <v>8567.1054999999997</v>
      </c>
      <c r="D2431" s="136">
        <v>2448702603.4713001</v>
      </c>
    </row>
    <row r="2432" spans="1:4" x14ac:dyDescent="0.2">
      <c r="A2432" s="130" t="s">
        <v>21</v>
      </c>
      <c r="B2432" s="136"/>
      <c r="C2432" s="136"/>
      <c r="D2432" s="136"/>
    </row>
    <row r="2433" spans="1:7" x14ac:dyDescent="0.2">
      <c r="A2433" s="130" t="s">
        <v>476</v>
      </c>
      <c r="B2433" s="136">
        <v>24472.252899999999</v>
      </c>
      <c r="C2433" s="136">
        <v>9138.6964000000007</v>
      </c>
      <c r="D2433" s="136">
        <v>2683733880.6954999</v>
      </c>
    </row>
    <row r="2434" spans="1:7" x14ac:dyDescent="0.2">
      <c r="A2434" s="130" t="s">
        <v>502</v>
      </c>
      <c r="B2434" s="136">
        <v>25059.034800000001</v>
      </c>
      <c r="C2434" s="136">
        <v>9336.0668999999998</v>
      </c>
      <c r="D2434" s="136">
        <v>2807433908.3435001</v>
      </c>
    </row>
    <row r="2435" spans="1:7" x14ac:dyDescent="0.2">
      <c r="A2435" s="130" t="s">
        <v>503</v>
      </c>
      <c r="B2435" s="136">
        <v>25634.984799999998</v>
      </c>
      <c r="C2435" s="136">
        <v>9989.8029999999999</v>
      </c>
      <c r="D2435" s="136">
        <v>3073061387.0584998</v>
      </c>
    </row>
    <row r="2436" spans="1:7" x14ac:dyDescent="0.2">
      <c r="A2436" s="130" t="s">
        <v>526</v>
      </c>
      <c r="B2436" s="136">
        <v>26210.624800000001</v>
      </c>
      <c r="C2436" s="136">
        <v>10448.7102</v>
      </c>
      <c r="D2436" s="136">
        <v>3286406685.6813002</v>
      </c>
    </row>
    <row r="2437" spans="1:7" x14ac:dyDescent="0.2">
      <c r="A2437" s="130" t="s">
        <v>527</v>
      </c>
      <c r="B2437" s="136">
        <v>26786.264800000001</v>
      </c>
      <c r="C2437" s="136">
        <v>11095.468199999999</v>
      </c>
      <c r="D2437" s="136">
        <v>3566473780.8971</v>
      </c>
    </row>
    <row r="2438" spans="1:7" x14ac:dyDescent="0.2">
      <c r="C2438" s="135"/>
    </row>
    <row r="2439" spans="1:7" x14ac:dyDescent="0.2">
      <c r="A2439" s="125" t="s">
        <v>8</v>
      </c>
      <c r="B2439" s="125"/>
      <c r="C2439" s="125"/>
      <c r="D2439" s="125"/>
      <c r="E2439" s="125"/>
      <c r="F2439" s="125"/>
      <c r="G2439" s="125"/>
    </row>
    <row r="2440" spans="1:7" x14ac:dyDescent="0.2">
      <c r="A2440" s="125" t="s">
        <v>1</v>
      </c>
      <c r="B2440" s="125"/>
      <c r="C2440" s="125"/>
      <c r="D2440" s="125"/>
      <c r="E2440" s="125"/>
      <c r="F2440" s="125"/>
      <c r="G2440" s="125"/>
    </row>
    <row r="2441" spans="1:7" x14ac:dyDescent="0.2">
      <c r="A2441" s="125" t="s">
        <v>12</v>
      </c>
      <c r="B2441" s="125"/>
      <c r="C2441" s="125"/>
      <c r="D2441" s="125"/>
      <c r="E2441" s="125"/>
      <c r="F2441" s="125"/>
      <c r="G2441" s="125"/>
    </row>
    <row r="2442" spans="1:7" ht="15.75" x14ac:dyDescent="0.25">
      <c r="A2442" s="123" t="s">
        <v>43</v>
      </c>
      <c r="B2442" s="125"/>
      <c r="C2442" s="125"/>
      <c r="D2442" s="125"/>
      <c r="E2442" s="125"/>
      <c r="F2442" s="125"/>
      <c r="G2442" s="125"/>
    </row>
    <row r="2444" spans="1:7" x14ac:dyDescent="0.2">
      <c r="B2444" s="130" t="s">
        <v>112</v>
      </c>
      <c r="C2444" s="139" t="s">
        <v>129</v>
      </c>
      <c r="D2444" s="131" t="s">
        <v>88</v>
      </c>
    </row>
    <row r="2445" spans="1:7" x14ac:dyDescent="0.2">
      <c r="A2445" s="130" t="s">
        <v>2</v>
      </c>
      <c r="B2445" s="130" t="s">
        <v>108</v>
      </c>
      <c r="C2445" s="139" t="s">
        <v>130</v>
      </c>
      <c r="D2445" s="131" t="s">
        <v>108</v>
      </c>
      <c r="E2445" s="131" t="s">
        <v>157</v>
      </c>
      <c r="F2445" s="131" t="s">
        <v>94</v>
      </c>
      <c r="G2445" s="130" t="s">
        <v>159</v>
      </c>
    </row>
    <row r="2446" spans="1:7" x14ac:dyDescent="0.2">
      <c r="A2446" s="130" t="s">
        <v>3</v>
      </c>
      <c r="B2446" s="130" t="s">
        <v>105</v>
      </c>
      <c r="C2446" s="139" t="s">
        <v>131</v>
      </c>
      <c r="D2446" s="131" t="s">
        <v>121</v>
      </c>
      <c r="E2446" s="131" t="s">
        <v>95</v>
      </c>
      <c r="F2446" s="131" t="s">
        <v>95</v>
      </c>
      <c r="G2446" s="130" t="s">
        <v>95</v>
      </c>
    </row>
    <row r="2447" spans="1:7" x14ac:dyDescent="0.2">
      <c r="A2447" s="130" t="s">
        <v>11</v>
      </c>
      <c r="B2447" s="130" t="s">
        <v>99</v>
      </c>
      <c r="C2447" s="139" t="s">
        <v>120</v>
      </c>
      <c r="D2447" s="131" t="s">
        <v>120</v>
      </c>
      <c r="E2447" s="131" t="s">
        <v>158</v>
      </c>
      <c r="F2447" s="131" t="s">
        <v>165</v>
      </c>
      <c r="G2447" s="130" t="s">
        <v>11</v>
      </c>
    </row>
    <row r="2448" spans="1:7" x14ac:dyDescent="0.2">
      <c r="A2448" s="130" t="s">
        <v>13</v>
      </c>
    </row>
    <row r="2449" spans="1:8" x14ac:dyDescent="0.2">
      <c r="A2449" s="130" t="s">
        <v>304</v>
      </c>
      <c r="B2449" s="126">
        <v>1926</v>
      </c>
      <c r="C2449" s="134">
        <v>2601.1168224299067</v>
      </c>
      <c r="D2449" s="134">
        <v>5009751</v>
      </c>
      <c r="E2449" s="134">
        <v>2670197.2830000003</v>
      </c>
      <c r="F2449" s="134">
        <v>2105598.3452999997</v>
      </c>
      <c r="G2449" s="134">
        <v>233955.37169999999</v>
      </c>
    </row>
    <row r="2450" spans="1:8" x14ac:dyDescent="0.2">
      <c r="A2450" s="130" t="s">
        <v>305</v>
      </c>
      <c r="B2450" s="126">
        <v>2115</v>
      </c>
      <c r="C2450" s="126">
        <v>3126.6799054373523</v>
      </c>
      <c r="D2450" s="126">
        <v>6612928</v>
      </c>
      <c r="E2450" s="126">
        <v>3492948.5696</v>
      </c>
      <c r="F2450" s="126">
        <v>2807981.4873600001</v>
      </c>
      <c r="G2450" s="126">
        <v>311997.94303999998</v>
      </c>
    </row>
    <row r="2451" spans="1:8" x14ac:dyDescent="0.2">
      <c r="A2451" s="130" t="s">
        <v>306</v>
      </c>
      <c r="B2451" s="126">
        <v>2327</v>
      </c>
      <c r="C2451" s="126">
        <v>3425.9471422432316</v>
      </c>
      <c r="D2451" s="126">
        <v>7972179</v>
      </c>
      <c r="E2451" s="126">
        <v>4245982.5353999995</v>
      </c>
      <c r="F2451" s="126">
        <v>3353576.8181400006</v>
      </c>
      <c r="G2451" s="126">
        <v>372619.64646000008</v>
      </c>
    </row>
    <row r="2452" spans="1:8" x14ac:dyDescent="0.2">
      <c r="A2452" s="130" t="s">
        <v>307</v>
      </c>
      <c r="B2452" s="126">
        <v>3265</v>
      </c>
      <c r="C2452" s="126">
        <v>2538.8232771822359</v>
      </c>
      <c r="D2452" s="126">
        <v>8289258</v>
      </c>
      <c r="E2452" s="126">
        <v>4491119.9843999995</v>
      </c>
      <c r="F2452" s="126">
        <v>3418324.2140400005</v>
      </c>
      <c r="G2452" s="126">
        <v>379813.80156000005</v>
      </c>
    </row>
    <row r="2453" spans="1:8" x14ac:dyDescent="0.2">
      <c r="A2453" s="130" t="s">
        <v>308</v>
      </c>
      <c r="B2453" s="126">
        <v>4138</v>
      </c>
      <c r="C2453" s="126">
        <v>2384.7933784436927</v>
      </c>
      <c r="D2453" s="126">
        <v>9868275</v>
      </c>
      <c r="E2453" s="126">
        <v>5408801.5274999999</v>
      </c>
      <c r="F2453" s="126">
        <v>4013526.12525</v>
      </c>
      <c r="G2453" s="126">
        <v>445947.34725000011</v>
      </c>
    </row>
    <row r="2454" spans="1:8" x14ac:dyDescent="0.2">
      <c r="A2454" s="130" t="s">
        <v>309</v>
      </c>
      <c r="B2454" s="126">
        <v>4936</v>
      </c>
      <c r="C2454" s="126">
        <v>2486.1440376823339</v>
      </c>
      <c r="D2454" s="126">
        <v>12271606.970000001</v>
      </c>
      <c r="E2454" s="126">
        <v>6715023.3339840006</v>
      </c>
      <c r="F2454" s="126">
        <v>5000925.2724144002</v>
      </c>
      <c r="G2454" s="126">
        <v>555658.36360159982</v>
      </c>
    </row>
    <row r="2455" spans="1:8" x14ac:dyDescent="0.2">
      <c r="A2455" s="130" t="s">
        <v>310</v>
      </c>
      <c r="B2455" s="126">
        <v>6324</v>
      </c>
      <c r="C2455" s="126">
        <v>2773.0561875395315</v>
      </c>
      <c r="D2455" s="126">
        <v>17536807.329999998</v>
      </c>
      <c r="E2455" s="126">
        <v>9534762.1453209985</v>
      </c>
      <c r="F2455" s="126">
        <v>7201840.6662111003</v>
      </c>
      <c r="G2455" s="126">
        <v>800204.51846789941</v>
      </c>
    </row>
    <row r="2456" spans="1:8" x14ac:dyDescent="0.2">
      <c r="A2456" s="130" t="s">
        <v>276</v>
      </c>
      <c r="B2456" s="126">
        <v>6697</v>
      </c>
      <c r="C2456" s="126">
        <v>3496.2851664924597</v>
      </c>
      <c r="D2456" s="126">
        <v>23414621.760000002</v>
      </c>
      <c r="E2456" s="126">
        <v>12648578.674752001</v>
      </c>
      <c r="F2456" s="126">
        <v>9689438.7767232005</v>
      </c>
      <c r="G2456" s="126">
        <v>1076604.3085248005</v>
      </c>
    </row>
    <row r="2457" spans="1:8" x14ac:dyDescent="0.2">
      <c r="A2457" s="130" t="s">
        <v>277</v>
      </c>
      <c r="B2457" s="126">
        <v>7001</v>
      </c>
      <c r="C2457" s="126">
        <v>3407.2942708184542</v>
      </c>
      <c r="D2457" s="126">
        <v>23854467.189999998</v>
      </c>
      <c r="E2457" s="126">
        <v>12805077.987592001</v>
      </c>
      <c r="F2457" s="126">
        <v>9944450.2821671981</v>
      </c>
      <c r="G2457" s="126">
        <v>1104938.920240799</v>
      </c>
    </row>
    <row r="2458" spans="1:8" x14ac:dyDescent="0.2">
      <c r="A2458" s="130" t="s">
        <v>278</v>
      </c>
      <c r="B2458" s="126">
        <v>7293</v>
      </c>
      <c r="C2458" s="126">
        <v>3927.2222048539693</v>
      </c>
      <c r="D2458" s="126">
        <v>28641231.539999999</v>
      </c>
      <c r="E2458" s="126">
        <v>15039510.681654001</v>
      </c>
      <c r="F2458" s="126">
        <v>12241548.772511398</v>
      </c>
      <c r="G2458" s="126">
        <v>1360172.0858346</v>
      </c>
      <c r="H2458" s="134"/>
    </row>
    <row r="2459" spans="1:8" x14ac:dyDescent="0.2">
      <c r="A2459" s="130" t="s">
        <v>279</v>
      </c>
      <c r="B2459" s="126">
        <v>7842</v>
      </c>
      <c r="C2459" s="126">
        <v>4200.6633690385106</v>
      </c>
      <c r="D2459" s="126">
        <v>32941602.140000001</v>
      </c>
      <c r="E2459" s="126">
        <v>17017631.665523998</v>
      </c>
      <c r="F2459" s="126">
        <v>14331573.427028403</v>
      </c>
      <c r="G2459" s="126">
        <v>1592397.0474475995</v>
      </c>
    </row>
    <row r="2460" spans="1:8" x14ac:dyDescent="0.2">
      <c r="A2460" s="130" t="s">
        <v>280</v>
      </c>
      <c r="B2460" s="126">
        <v>9772</v>
      </c>
      <c r="C2460" s="126">
        <v>4175.1761584117894</v>
      </c>
      <c r="D2460" s="126">
        <v>40799821.420000002</v>
      </c>
      <c r="E2460" s="126">
        <v>21007828.049158003</v>
      </c>
      <c r="F2460" s="126">
        <v>17812794.033757798</v>
      </c>
      <c r="G2460" s="126">
        <v>1979199.3370842002</v>
      </c>
    </row>
    <row r="2461" spans="1:8" x14ac:dyDescent="0.2">
      <c r="A2461" s="130" t="s">
        <v>281</v>
      </c>
      <c r="B2461" s="126">
        <v>10890</v>
      </c>
      <c r="C2461" s="126">
        <v>5115.1049072543619</v>
      </c>
      <c r="D2461" s="126">
        <v>55703492.439999998</v>
      </c>
      <c r="E2461" s="126">
        <v>28520188.129280001</v>
      </c>
      <c r="F2461" s="126">
        <v>24464973.879647996</v>
      </c>
      <c r="G2461" s="126">
        <v>2718330.4310720004</v>
      </c>
    </row>
    <row r="2462" spans="1:8" x14ac:dyDescent="0.2">
      <c r="A2462" s="130" t="s">
        <v>282</v>
      </c>
      <c r="B2462" s="126">
        <v>11912</v>
      </c>
      <c r="C2462" s="126">
        <v>6086.0984670920079</v>
      </c>
      <c r="D2462" s="126">
        <v>72497604.939999998</v>
      </c>
      <c r="E2462" s="126">
        <v>36451795.763832003</v>
      </c>
      <c r="F2462" s="126">
        <v>36045809.176167995</v>
      </c>
      <c r="G2462" s="126">
        <v>0</v>
      </c>
    </row>
    <row r="2463" spans="1:8" x14ac:dyDescent="0.2">
      <c r="A2463" s="130" t="s">
        <v>283</v>
      </c>
      <c r="B2463" s="126">
        <v>13497</v>
      </c>
      <c r="C2463" s="126">
        <v>6820.1893835667188</v>
      </c>
      <c r="D2463" s="126">
        <v>92052096.109999999</v>
      </c>
      <c r="E2463" s="126">
        <v>46026048.055</v>
      </c>
      <c r="F2463" s="126">
        <v>46026048.055</v>
      </c>
      <c r="G2463" s="126">
        <v>0</v>
      </c>
    </row>
    <row r="2464" spans="1:8" x14ac:dyDescent="0.2">
      <c r="A2464" s="130" t="s">
        <v>284</v>
      </c>
      <c r="B2464" s="126">
        <v>14816</v>
      </c>
      <c r="C2464" s="126">
        <v>7463.2078098002157</v>
      </c>
      <c r="D2464" s="126">
        <v>110574886.91</v>
      </c>
      <c r="E2464" s="126">
        <v>58549402.618844993</v>
      </c>
      <c r="F2464" s="126">
        <v>52025484.291155003</v>
      </c>
      <c r="G2464" s="126">
        <v>0</v>
      </c>
    </row>
    <row r="2465" spans="1:7" x14ac:dyDescent="0.2">
      <c r="A2465" s="130" t="s">
        <v>285</v>
      </c>
      <c r="B2465" s="126">
        <v>15397</v>
      </c>
      <c r="C2465" s="126">
        <v>8351.2975852438794</v>
      </c>
      <c r="D2465" s="126">
        <v>128584928.92</v>
      </c>
      <c r="E2465" s="126">
        <v>64292464.460000001</v>
      </c>
      <c r="F2465" s="126">
        <v>64292464.460000001</v>
      </c>
      <c r="G2465" s="126">
        <v>0</v>
      </c>
    </row>
    <row r="2466" spans="1:7" x14ac:dyDescent="0.2">
      <c r="A2466" s="130" t="s">
        <v>286</v>
      </c>
      <c r="B2466" s="126">
        <v>15630</v>
      </c>
      <c r="C2466" s="126">
        <v>7146.9149520153551</v>
      </c>
      <c r="D2466" s="126">
        <v>111706280.7</v>
      </c>
      <c r="E2466" s="126">
        <v>55853140.350000001</v>
      </c>
      <c r="F2466" s="126">
        <v>55853140.350000001</v>
      </c>
      <c r="G2466" s="126">
        <v>0</v>
      </c>
    </row>
    <row r="2467" spans="1:7" x14ac:dyDescent="0.2">
      <c r="A2467" s="130" t="s">
        <v>287</v>
      </c>
      <c r="B2467" s="126">
        <v>9774</v>
      </c>
      <c r="C2467" s="126">
        <v>9299.8312175158571</v>
      </c>
      <c r="D2467" s="126">
        <v>90896550.319999993</v>
      </c>
      <c r="E2467" s="126">
        <v>45448275.159999996</v>
      </c>
      <c r="F2467" s="126">
        <v>45448275.159999996</v>
      </c>
      <c r="G2467" s="126">
        <v>0</v>
      </c>
    </row>
    <row r="2468" spans="1:7" x14ac:dyDescent="0.2">
      <c r="A2468" s="130" t="s">
        <v>288</v>
      </c>
      <c r="B2468" s="126">
        <v>8904</v>
      </c>
      <c r="C2468" s="126">
        <v>9040.7305559299202</v>
      </c>
      <c r="D2468" s="126">
        <v>80498664.870000005</v>
      </c>
      <c r="E2468" s="126">
        <v>40249332.435000002</v>
      </c>
      <c r="F2468" s="126">
        <v>40249332.435000002</v>
      </c>
      <c r="G2468" s="126">
        <v>0</v>
      </c>
    </row>
    <row r="2469" spans="1:7" x14ac:dyDescent="0.2">
      <c r="A2469" s="130" t="s">
        <v>289</v>
      </c>
      <c r="B2469" s="126">
        <v>7181</v>
      </c>
      <c r="C2469" s="126">
        <v>7532.0747012950842</v>
      </c>
      <c r="D2469" s="126">
        <v>54087828.43</v>
      </c>
      <c r="E2469" s="126">
        <v>30952740.067340933</v>
      </c>
      <c r="F2469" s="126">
        <v>23135088.362659067</v>
      </c>
      <c r="G2469" s="126">
        <v>0</v>
      </c>
    </row>
    <row r="2470" spans="1:7" x14ac:dyDescent="0.2">
      <c r="A2470" s="130" t="s">
        <v>290</v>
      </c>
      <c r="B2470" s="126">
        <v>5035</v>
      </c>
      <c r="C2470" s="126">
        <v>6863.5123455809326</v>
      </c>
      <c r="D2470" s="126">
        <v>34557784.659999996</v>
      </c>
      <c r="E2470" s="126">
        <v>21247921.961155925</v>
      </c>
      <c r="F2470" s="126">
        <v>13309862.698844071</v>
      </c>
      <c r="G2470" s="126">
        <v>0</v>
      </c>
    </row>
    <row r="2471" spans="1:7" x14ac:dyDescent="0.2">
      <c r="A2471" s="130" t="s">
        <v>291</v>
      </c>
      <c r="B2471" s="126">
        <v>5242</v>
      </c>
      <c r="C2471" s="126">
        <v>7038.8380904235028</v>
      </c>
      <c r="D2471" s="126">
        <v>36897589.270000003</v>
      </c>
      <c r="E2471" s="126">
        <v>22086896.937022004</v>
      </c>
      <c r="F2471" s="126">
        <v>14810692.332977999</v>
      </c>
      <c r="G2471" s="126">
        <v>0</v>
      </c>
    </row>
    <row r="2472" spans="1:7" x14ac:dyDescent="0.2">
      <c r="A2472" s="130" t="s">
        <v>292</v>
      </c>
      <c r="B2472" s="136">
        <v>5344</v>
      </c>
      <c r="C2472" s="136">
        <v>7014</v>
      </c>
      <c r="D2472" s="136">
        <v>37483037</v>
      </c>
      <c r="E2472" s="136">
        <v>18741518</v>
      </c>
      <c r="F2472" s="136">
        <v>18741518</v>
      </c>
      <c r="G2472" s="136">
        <v>0</v>
      </c>
    </row>
    <row r="2473" spans="1:7" x14ac:dyDescent="0.2">
      <c r="A2473" s="130" t="s">
        <v>293</v>
      </c>
      <c r="B2473" s="136">
        <v>5483</v>
      </c>
      <c r="C2473" s="136">
        <v>6838</v>
      </c>
      <c r="D2473" s="136">
        <v>37492146</v>
      </c>
      <c r="E2473" s="136">
        <v>18746073</v>
      </c>
      <c r="F2473" s="136">
        <v>18746073</v>
      </c>
      <c r="G2473" s="136">
        <v>0</v>
      </c>
    </row>
    <row r="2474" spans="1:7" x14ac:dyDescent="0.2">
      <c r="A2474" s="142" t="s">
        <v>294</v>
      </c>
      <c r="B2474" s="136">
        <v>5515</v>
      </c>
      <c r="C2474" s="136">
        <v>6909</v>
      </c>
      <c r="D2474" s="136">
        <v>38104408</v>
      </c>
      <c r="E2474" s="136">
        <v>19052204</v>
      </c>
      <c r="F2474" s="136">
        <v>19052204</v>
      </c>
      <c r="G2474" s="136">
        <v>0</v>
      </c>
    </row>
    <row r="2475" spans="1:7" x14ac:dyDescent="0.2">
      <c r="A2475" s="142" t="s">
        <v>295</v>
      </c>
      <c r="B2475" s="136">
        <v>5688</v>
      </c>
      <c r="C2475" s="136">
        <v>7590.3320000000003</v>
      </c>
      <c r="D2475" s="136">
        <v>43173808.399999999</v>
      </c>
      <c r="E2475" s="136">
        <v>21586904.199999999</v>
      </c>
      <c r="F2475" s="136">
        <v>21586904.199999999</v>
      </c>
      <c r="G2475" s="136">
        <v>0</v>
      </c>
    </row>
    <row r="2476" spans="1:7" x14ac:dyDescent="0.2">
      <c r="A2476" s="142" t="s">
        <v>317</v>
      </c>
      <c r="B2476" s="136">
        <v>6072</v>
      </c>
      <c r="C2476" s="136">
        <v>7481.5599000000002</v>
      </c>
      <c r="D2476" s="136">
        <v>45428031.899999999</v>
      </c>
      <c r="E2476" s="136">
        <v>22714015.949999999</v>
      </c>
      <c r="F2476" s="136">
        <v>22714015.949999999</v>
      </c>
      <c r="G2476" s="136">
        <v>0</v>
      </c>
    </row>
    <row r="2477" spans="1:7" x14ac:dyDescent="0.2">
      <c r="A2477" s="142" t="s">
        <v>316</v>
      </c>
      <c r="B2477" s="136">
        <v>6255</v>
      </c>
      <c r="C2477" s="136">
        <v>7810.4345000000003</v>
      </c>
      <c r="D2477" s="136">
        <v>48854267.649999999</v>
      </c>
      <c r="E2477" s="136">
        <v>24427133.824999999</v>
      </c>
      <c r="F2477" s="136">
        <v>24427133.824999999</v>
      </c>
      <c r="G2477" s="136">
        <v>0</v>
      </c>
    </row>
    <row r="2478" spans="1:7" x14ac:dyDescent="0.2">
      <c r="A2478" s="142" t="s">
        <v>358</v>
      </c>
      <c r="B2478" s="136">
        <v>6333</v>
      </c>
      <c r="C2478" s="136">
        <v>8576.9181000000008</v>
      </c>
      <c r="D2478" s="136">
        <v>54317622.340000004</v>
      </c>
      <c r="E2478" s="136">
        <v>27158811.170000002</v>
      </c>
      <c r="F2478" s="136">
        <v>27158811.170000002</v>
      </c>
      <c r="G2478" s="136">
        <v>0</v>
      </c>
    </row>
    <row r="2479" spans="1:7" x14ac:dyDescent="0.2">
      <c r="A2479" s="142" t="s">
        <v>359</v>
      </c>
      <c r="B2479" s="136">
        <v>6539</v>
      </c>
      <c r="C2479" s="136">
        <v>8728.5990000000002</v>
      </c>
      <c r="D2479" s="136">
        <v>57076308.600000001</v>
      </c>
      <c r="E2479" s="136">
        <v>28538154.300000001</v>
      </c>
      <c r="F2479" s="136">
        <v>28538154.300000001</v>
      </c>
      <c r="G2479" s="136">
        <v>0</v>
      </c>
    </row>
    <row r="2480" spans="1:7" x14ac:dyDescent="0.2">
      <c r="A2480" s="130" t="s">
        <v>373</v>
      </c>
      <c r="B2480" s="136">
        <v>6493</v>
      </c>
      <c r="C2480" s="136">
        <v>9621.8045999999995</v>
      </c>
      <c r="D2480" s="136">
        <v>62474377.07</v>
      </c>
      <c r="E2480" s="136">
        <v>33198883.975000001</v>
      </c>
      <c r="F2480" s="136">
        <v>29275493.094999999</v>
      </c>
      <c r="G2480" s="136">
        <v>0</v>
      </c>
    </row>
    <row r="2481" spans="1:7" x14ac:dyDescent="0.2">
      <c r="A2481" s="130" t="s">
        <v>374</v>
      </c>
      <c r="B2481" s="136">
        <v>5860</v>
      </c>
      <c r="C2481" s="136">
        <v>11423.223099999999</v>
      </c>
      <c r="D2481" s="136">
        <v>66940087.450000003</v>
      </c>
      <c r="E2481" s="136">
        <v>37617544.146899998</v>
      </c>
      <c r="F2481" s="136">
        <v>29322543.303100001</v>
      </c>
      <c r="G2481" s="136">
        <v>0</v>
      </c>
    </row>
    <row r="2482" spans="1:7" x14ac:dyDescent="0.2">
      <c r="A2482" s="130" t="s">
        <v>418</v>
      </c>
      <c r="B2482" s="136">
        <v>6095</v>
      </c>
      <c r="C2482" s="136">
        <v>11822.351500000001</v>
      </c>
      <c r="D2482" s="136">
        <v>72057232.310000002</v>
      </c>
      <c r="E2482" s="136">
        <v>47766982.041000001</v>
      </c>
      <c r="F2482" s="136">
        <v>24290250.269000001</v>
      </c>
      <c r="G2482" s="136">
        <v>0</v>
      </c>
    </row>
    <row r="2483" spans="1:7" x14ac:dyDescent="0.2">
      <c r="A2483" s="130" t="s">
        <v>419</v>
      </c>
      <c r="B2483" s="136">
        <v>6304</v>
      </c>
      <c r="C2483" s="136">
        <v>12463.747300000001</v>
      </c>
      <c r="D2483" s="136">
        <v>78571463.030000001</v>
      </c>
      <c r="E2483" s="136">
        <v>44501941.6602</v>
      </c>
      <c r="F2483" s="136">
        <v>34069521.369800001</v>
      </c>
      <c r="G2483" s="136">
        <v>0</v>
      </c>
    </row>
    <row r="2484" spans="1:7" x14ac:dyDescent="0.2">
      <c r="A2484" s="130" t="s">
        <v>475</v>
      </c>
      <c r="B2484" s="136">
        <v>6804.9525000000003</v>
      </c>
      <c r="C2484" s="136">
        <v>13926.7834</v>
      </c>
      <c r="D2484" s="136">
        <v>94771099.109999999</v>
      </c>
      <c r="E2484" s="136">
        <v>49546330.614699997</v>
      </c>
      <c r="F2484" s="136">
        <v>45224768.495300002</v>
      </c>
      <c r="G2484" s="136">
        <v>0</v>
      </c>
    </row>
    <row r="2485" spans="1:7" x14ac:dyDescent="0.2">
      <c r="A2485" s="130" t="s">
        <v>21</v>
      </c>
      <c r="B2485" s="136"/>
      <c r="C2485" s="136"/>
      <c r="D2485" s="136"/>
      <c r="E2485" s="136"/>
      <c r="F2485" s="136"/>
      <c r="G2485" s="136"/>
    </row>
    <row r="2486" spans="1:7" x14ac:dyDescent="0.2">
      <c r="A2486" s="130" t="s">
        <v>476</v>
      </c>
      <c r="B2486" s="136">
        <v>6878.1478999999999</v>
      </c>
      <c r="C2486" s="136">
        <v>19820.0285</v>
      </c>
      <c r="D2486" s="136">
        <v>136325086.36469999</v>
      </c>
      <c r="E2486" s="136">
        <v>69852974.253299996</v>
      </c>
      <c r="F2486" s="136">
        <v>66472112.111400001</v>
      </c>
      <c r="G2486" s="136">
        <v>0</v>
      </c>
    </row>
    <row r="2487" spans="1:7" x14ac:dyDescent="0.2">
      <c r="A2487" s="130" t="s">
        <v>502</v>
      </c>
      <c r="B2487" s="136">
        <v>7072.2272000000003</v>
      </c>
      <c r="C2487" s="136">
        <v>21941.548299999999</v>
      </c>
      <c r="D2487" s="136">
        <v>155175615.4763</v>
      </c>
      <c r="E2487" s="136">
        <v>78829212.662</v>
      </c>
      <c r="F2487" s="136">
        <v>76346402.814300001</v>
      </c>
      <c r="G2487" s="136">
        <v>0</v>
      </c>
    </row>
    <row r="2488" spans="1:7" x14ac:dyDescent="0.2">
      <c r="A2488" s="130" t="s">
        <v>503</v>
      </c>
      <c r="B2488" s="136">
        <v>7270.9363999999996</v>
      </c>
      <c r="C2488" s="136">
        <v>22256.530699999999</v>
      </c>
      <c r="D2488" s="136">
        <v>161825819.20320001</v>
      </c>
      <c r="E2488" s="136">
        <v>82013325.172199994</v>
      </c>
      <c r="F2488" s="136">
        <v>79812494.031000003</v>
      </c>
      <c r="G2488" s="136">
        <v>0</v>
      </c>
    </row>
    <row r="2489" spans="1:7" x14ac:dyDescent="0.2">
      <c r="A2489" s="130" t="s">
        <v>526</v>
      </c>
      <c r="B2489" s="136">
        <v>7501.9564</v>
      </c>
      <c r="C2489" s="136">
        <v>23550.069800000001</v>
      </c>
      <c r="D2489" s="136">
        <v>176671597.9639</v>
      </c>
      <c r="E2489" s="136">
        <v>89537165.848100007</v>
      </c>
      <c r="F2489" s="136">
        <v>87134432.115799993</v>
      </c>
      <c r="G2489" s="136">
        <v>0</v>
      </c>
    </row>
    <row r="2490" spans="1:7" x14ac:dyDescent="0.2">
      <c r="A2490" s="130" t="s">
        <v>527</v>
      </c>
      <c r="B2490" s="136">
        <v>7758.1693999999998</v>
      </c>
      <c r="C2490" s="136">
        <v>24798.2307</v>
      </c>
      <c r="D2490" s="136">
        <v>192388874.87270001</v>
      </c>
      <c r="E2490" s="136">
        <v>97502681.785500005</v>
      </c>
      <c r="F2490" s="136">
        <v>94886193.087200001</v>
      </c>
      <c r="G2490" s="136">
        <v>0</v>
      </c>
    </row>
    <row r="2492" spans="1:7" x14ac:dyDescent="0.2">
      <c r="C2492" s="126" t="s">
        <v>134</v>
      </c>
    </row>
    <row r="2493" spans="1:7" x14ac:dyDescent="0.2">
      <c r="B2493" s="130" t="s">
        <v>96</v>
      </c>
      <c r="D2493" s="131" t="s">
        <v>88</v>
      </c>
    </row>
    <row r="2494" spans="1:7" x14ac:dyDescent="0.2">
      <c r="B2494" s="130" t="s">
        <v>97</v>
      </c>
      <c r="C2494" s="130" t="s">
        <v>96</v>
      </c>
      <c r="D2494" s="131" t="s">
        <v>108</v>
      </c>
    </row>
    <row r="2495" spans="1:7" x14ac:dyDescent="0.2">
      <c r="A2495" s="130" t="s">
        <v>2</v>
      </c>
      <c r="B2495" s="130" t="s">
        <v>114</v>
      </c>
      <c r="C2495" s="130" t="s">
        <v>132</v>
      </c>
      <c r="D2495" s="130" t="s">
        <v>150</v>
      </c>
    </row>
    <row r="2496" spans="1:7" x14ac:dyDescent="0.2">
      <c r="A2496" s="130" t="s">
        <v>3</v>
      </c>
      <c r="B2496" s="130" t="s">
        <v>105</v>
      </c>
      <c r="C2496" s="130" t="s">
        <v>131</v>
      </c>
      <c r="D2496" s="130" t="s">
        <v>151</v>
      </c>
    </row>
    <row r="2497" spans="1:5" x14ac:dyDescent="0.2">
      <c r="A2497" s="130" t="s">
        <v>11</v>
      </c>
      <c r="B2497" s="130" t="s">
        <v>115</v>
      </c>
      <c r="C2497" s="130" t="s">
        <v>133</v>
      </c>
      <c r="D2497" s="131" t="s">
        <v>99</v>
      </c>
    </row>
    <row r="2498" spans="1:5" x14ac:dyDescent="0.2">
      <c r="A2498" s="130" t="s">
        <v>13</v>
      </c>
    </row>
    <row r="2499" spans="1:5" x14ac:dyDescent="0.2">
      <c r="A2499" s="130" t="s">
        <v>304</v>
      </c>
      <c r="B2499" s="126">
        <v>1257</v>
      </c>
      <c r="C2499" s="138">
        <v>388.46910633784142</v>
      </c>
      <c r="D2499" s="134">
        <v>5859668</v>
      </c>
    </row>
    <row r="2500" spans="1:5" x14ac:dyDescent="0.2">
      <c r="A2500" s="130" t="s">
        <v>305</v>
      </c>
      <c r="B2500" s="126">
        <v>1228</v>
      </c>
      <c r="C2500" s="140">
        <v>425.32851520086865</v>
      </c>
      <c r="D2500" s="126">
        <v>6267641</v>
      </c>
    </row>
    <row r="2501" spans="1:5" x14ac:dyDescent="0.2">
      <c r="A2501" s="130" t="s">
        <v>306</v>
      </c>
      <c r="B2501" s="126">
        <v>1516.4166666666667</v>
      </c>
      <c r="C2501" s="140">
        <v>421.46971643677529</v>
      </c>
      <c r="D2501" s="126">
        <v>7669484.4299999997</v>
      </c>
    </row>
    <row r="2502" spans="1:5" x14ac:dyDescent="0.2">
      <c r="A2502" s="130" t="s">
        <v>307</v>
      </c>
      <c r="B2502" s="126">
        <v>2096.5833333333335</v>
      </c>
      <c r="C2502" s="140">
        <v>329.96791963114589</v>
      </c>
      <c r="D2502" s="126">
        <v>8301662.8899999997</v>
      </c>
    </row>
    <row r="2503" spans="1:5" x14ac:dyDescent="0.2">
      <c r="A2503" s="130" t="s">
        <v>308</v>
      </c>
      <c r="B2503" s="126">
        <v>2677.3333333333335</v>
      </c>
      <c r="C2503" s="140">
        <v>313.79052975597614</v>
      </c>
      <c r="D2503" s="126">
        <v>10081462.140000001</v>
      </c>
    </row>
    <row r="2504" spans="1:5" x14ac:dyDescent="0.2">
      <c r="A2504" s="130" t="s">
        <v>309</v>
      </c>
      <c r="B2504" s="126">
        <v>3429.1666666666665</v>
      </c>
      <c r="C2504" s="140">
        <v>351.95847582017007</v>
      </c>
      <c r="D2504" s="126">
        <v>14483091.279999999</v>
      </c>
    </row>
    <row r="2505" spans="1:5" x14ac:dyDescent="0.2">
      <c r="A2505" s="130" t="s">
        <v>310</v>
      </c>
      <c r="B2505" s="126">
        <v>4122.666666666667</v>
      </c>
      <c r="C2505" s="140">
        <v>366.0940542124838</v>
      </c>
      <c r="D2505" s="126">
        <v>18111405.050000001</v>
      </c>
      <c r="E2505" s="135"/>
    </row>
    <row r="2506" spans="1:5" x14ac:dyDescent="0.2">
      <c r="A2506" s="130" t="s">
        <v>276</v>
      </c>
      <c r="B2506" s="126">
        <v>4600.333333333333</v>
      </c>
      <c r="C2506" s="140">
        <v>392.95474077965372</v>
      </c>
      <c r="D2506" s="126">
        <v>21692673.510000002</v>
      </c>
    </row>
    <row r="2507" spans="1:5" x14ac:dyDescent="0.2">
      <c r="A2507" s="130" t="s">
        <v>277</v>
      </c>
      <c r="B2507" s="126">
        <v>4871.916666666667</v>
      </c>
      <c r="C2507" s="140">
        <v>417.04902109026216</v>
      </c>
      <c r="D2507" s="126">
        <v>24381936.919999998</v>
      </c>
    </row>
    <row r="2508" spans="1:5" x14ac:dyDescent="0.2">
      <c r="A2508" s="130" t="s">
        <v>278</v>
      </c>
      <c r="B2508" s="126">
        <v>5133.416666666667</v>
      </c>
      <c r="C2508" s="140">
        <v>473.16256602977222</v>
      </c>
      <c r="D2508" s="126">
        <v>29147287.23</v>
      </c>
      <c r="E2508" s="143"/>
    </row>
    <row r="2509" spans="1:5" x14ac:dyDescent="0.2">
      <c r="A2509" s="130" t="s">
        <v>279</v>
      </c>
      <c r="B2509" s="126">
        <v>5460.5</v>
      </c>
      <c r="C2509" s="140">
        <v>512.88185407319224</v>
      </c>
      <c r="D2509" s="126">
        <v>33607096.369999997</v>
      </c>
      <c r="E2509" s="143"/>
    </row>
    <row r="2510" spans="1:5" x14ac:dyDescent="0.2">
      <c r="A2510" s="130" t="s">
        <v>280</v>
      </c>
      <c r="B2510" s="126">
        <v>6701.25</v>
      </c>
      <c r="C2510" s="140">
        <v>539.94676105204258</v>
      </c>
      <c r="D2510" s="126">
        <v>43419818.789999999</v>
      </c>
      <c r="E2510" s="143"/>
    </row>
    <row r="2511" spans="1:5" x14ac:dyDescent="0.2">
      <c r="A2511" s="130" t="s">
        <v>281</v>
      </c>
      <c r="B2511" s="126">
        <v>7731.666666666667</v>
      </c>
      <c r="C2511" s="140">
        <v>626.69716975641313</v>
      </c>
      <c r="D2511" s="126">
        <v>58144963.410000004</v>
      </c>
      <c r="E2511" s="143"/>
    </row>
    <row r="2512" spans="1:5" x14ac:dyDescent="0.2">
      <c r="A2512" s="130" t="s">
        <v>282</v>
      </c>
      <c r="B2512" s="126">
        <v>8593.9166666666661</v>
      </c>
      <c r="C2512" s="140">
        <v>715.25940306612233</v>
      </c>
      <c r="D2512" s="126">
        <v>73762556.459999993</v>
      </c>
      <c r="E2512" s="143"/>
    </row>
    <row r="2513" spans="1:6" x14ac:dyDescent="0.2">
      <c r="A2513" s="130" t="s">
        <v>283</v>
      </c>
      <c r="B2513" s="126">
        <v>9656.5833333333339</v>
      </c>
      <c r="C2513" s="140">
        <v>805.96047601381372</v>
      </c>
      <c r="D2513" s="126">
        <v>93393894.000004724</v>
      </c>
      <c r="E2513" s="143"/>
    </row>
    <row r="2514" spans="1:6" x14ac:dyDescent="0.2">
      <c r="A2514" s="130" t="s">
        <v>284</v>
      </c>
      <c r="B2514" s="126">
        <v>10975.75</v>
      </c>
      <c r="C2514" s="140">
        <v>855.6118640335892</v>
      </c>
      <c r="D2514" s="126">
        <v>112691783</v>
      </c>
      <c r="E2514" s="143"/>
    </row>
    <row r="2515" spans="1:6" x14ac:dyDescent="0.2">
      <c r="A2515" s="130" t="s">
        <v>285</v>
      </c>
      <c r="B2515" s="126">
        <v>11410.75</v>
      </c>
      <c r="C2515" s="140">
        <v>933.27841436072708</v>
      </c>
      <c r="D2515" s="126">
        <v>127792880</v>
      </c>
      <c r="E2515" s="143"/>
    </row>
    <row r="2516" spans="1:6" x14ac:dyDescent="0.2">
      <c r="A2516" s="130" t="s">
        <v>286</v>
      </c>
      <c r="B2516" s="126">
        <v>8351.6666666666661</v>
      </c>
      <c r="C2516" s="140">
        <v>1097.868319696666</v>
      </c>
      <c r="D2516" s="126">
        <v>110028362.99999987</v>
      </c>
      <c r="E2516" s="143"/>
    </row>
    <row r="2517" spans="1:6" x14ac:dyDescent="0.2">
      <c r="A2517" s="130" t="s">
        <v>287</v>
      </c>
      <c r="B2517" s="126">
        <v>5652.666666666667</v>
      </c>
      <c r="C2517" s="140">
        <v>1313.8630385363829</v>
      </c>
      <c r="D2517" s="126">
        <v>89121957.629999921</v>
      </c>
      <c r="E2517" s="143"/>
    </row>
    <row r="2518" spans="1:6" x14ac:dyDescent="0.2">
      <c r="A2518" s="130" t="s">
        <v>288</v>
      </c>
      <c r="B2518" s="126">
        <v>4641.75</v>
      </c>
      <c r="C2518" s="140">
        <v>1398.9439976535425</v>
      </c>
      <c r="D2518" s="126">
        <v>77922579.613299981</v>
      </c>
      <c r="E2518" s="143"/>
    </row>
    <row r="2519" spans="1:6" x14ac:dyDescent="0.2">
      <c r="A2519" s="130" t="s">
        <v>289</v>
      </c>
      <c r="B2519" s="126">
        <v>2765.3333333333335</v>
      </c>
      <c r="C2519" s="140">
        <v>1521.3515866019768</v>
      </c>
      <c r="D2519" s="126">
        <v>50484531.049800001</v>
      </c>
      <c r="E2519" s="143"/>
    </row>
    <row r="2520" spans="1:6" x14ac:dyDescent="0.2">
      <c r="A2520" s="130" t="s">
        <v>290</v>
      </c>
      <c r="B2520" s="126">
        <v>1809.9166666666667</v>
      </c>
      <c r="C2520" s="140">
        <v>1618.6805106128272</v>
      </c>
      <c r="D2520" s="126">
        <v>35156122.009999998</v>
      </c>
      <c r="E2520" s="143"/>
    </row>
    <row r="2521" spans="1:6" x14ac:dyDescent="0.2">
      <c r="A2521" s="130" t="s">
        <v>291</v>
      </c>
      <c r="B2521" s="126">
        <v>1966.25</v>
      </c>
      <c r="C2521" s="140">
        <v>1569.7935155753337</v>
      </c>
      <c r="D2521" s="126">
        <v>37039278</v>
      </c>
      <c r="E2521" s="143"/>
      <c r="F2521" s="140"/>
    </row>
    <row r="2522" spans="1:6" x14ac:dyDescent="0.2">
      <c r="A2522" s="130" t="s">
        <v>292</v>
      </c>
      <c r="B2522" s="136">
        <v>2092</v>
      </c>
      <c r="C2522" s="144">
        <v>1502.82</v>
      </c>
      <c r="D2522" s="136">
        <v>37728375</v>
      </c>
      <c r="E2522" s="143"/>
      <c r="F2522" s="140"/>
    </row>
    <row r="2523" spans="1:6" x14ac:dyDescent="0.2">
      <c r="A2523" s="130" t="s">
        <v>293</v>
      </c>
      <c r="B2523" s="136">
        <v>2105</v>
      </c>
      <c r="C2523" s="144">
        <v>1497.03</v>
      </c>
      <c r="D2523" s="136">
        <v>37819604</v>
      </c>
      <c r="E2523" s="143"/>
      <c r="F2523" s="140"/>
    </row>
    <row r="2524" spans="1:6" x14ac:dyDescent="0.2">
      <c r="A2524" s="142" t="s">
        <v>294</v>
      </c>
      <c r="B2524" s="136">
        <v>2131</v>
      </c>
      <c r="C2524" s="144">
        <v>1512.24</v>
      </c>
      <c r="D2524" s="136">
        <v>38670638</v>
      </c>
      <c r="E2524" s="143"/>
      <c r="F2524" s="140"/>
    </row>
    <row r="2525" spans="1:6" x14ac:dyDescent="0.2">
      <c r="A2525" s="142" t="s">
        <v>295</v>
      </c>
      <c r="B2525" s="136">
        <v>2233.3881000000001</v>
      </c>
      <c r="C2525" s="144">
        <v>1596.3733</v>
      </c>
      <c r="D2525" s="136">
        <v>42783852.367399998</v>
      </c>
      <c r="E2525" s="143"/>
      <c r="F2525" s="140"/>
    </row>
    <row r="2526" spans="1:6" x14ac:dyDescent="0.2">
      <c r="A2526" s="142" t="s">
        <v>317</v>
      </c>
      <c r="B2526" s="136">
        <v>2365.75</v>
      </c>
      <c r="C2526" s="144">
        <v>1609.5268000000001</v>
      </c>
      <c r="D2526" s="136">
        <v>45692855.619999997</v>
      </c>
      <c r="E2526" s="143"/>
      <c r="F2526" s="140"/>
    </row>
    <row r="2527" spans="1:6" x14ac:dyDescent="0.2">
      <c r="A2527" s="142" t="s">
        <v>316</v>
      </c>
      <c r="B2527" s="136">
        <v>2400.5</v>
      </c>
      <c r="C2527" s="144">
        <v>1738.2074</v>
      </c>
      <c r="D2527" s="136">
        <v>50070802.689999998</v>
      </c>
      <c r="E2527" s="143"/>
      <c r="F2527" s="140"/>
    </row>
    <row r="2528" spans="1:6" x14ac:dyDescent="0.2">
      <c r="A2528" s="142" t="s">
        <v>358</v>
      </c>
      <c r="B2528" s="136">
        <v>2473.75</v>
      </c>
      <c r="C2528" s="144">
        <v>1849.3936000000001</v>
      </c>
      <c r="D2528" s="136">
        <v>54899249.450000003</v>
      </c>
      <c r="E2528" s="143"/>
      <c r="F2528" s="140"/>
    </row>
    <row r="2529" spans="1:7" x14ac:dyDescent="0.2">
      <c r="A2529" s="142" t="s">
        <v>359</v>
      </c>
      <c r="B2529" s="136">
        <v>2513.0832999999998</v>
      </c>
      <c r="C2529" s="144">
        <v>1902.5724</v>
      </c>
      <c r="D2529" s="136">
        <v>57375874.939999998</v>
      </c>
      <c r="E2529" s="143"/>
      <c r="F2529" s="140"/>
    </row>
    <row r="2530" spans="1:7" x14ac:dyDescent="0.2">
      <c r="A2530" s="130" t="s">
        <v>373</v>
      </c>
      <c r="B2530" s="136">
        <v>2586.6667000000002</v>
      </c>
      <c r="C2530" s="144">
        <v>2050.2858000000001</v>
      </c>
      <c r="D2530" s="136">
        <v>63640871.858599998</v>
      </c>
      <c r="E2530" s="143"/>
      <c r="F2530" s="140"/>
    </row>
    <row r="2531" spans="1:7" x14ac:dyDescent="0.2">
      <c r="A2531" s="130" t="s">
        <v>374</v>
      </c>
      <c r="B2531" s="136">
        <v>2507.5832999999998</v>
      </c>
      <c r="C2531" s="144">
        <v>2219.3400999999999</v>
      </c>
      <c r="D2531" s="136">
        <v>66782163.93</v>
      </c>
      <c r="E2531" s="143"/>
      <c r="F2531" s="140"/>
    </row>
    <row r="2532" spans="1:7" x14ac:dyDescent="0.2">
      <c r="A2532" s="130" t="s">
        <v>418</v>
      </c>
      <c r="B2532" s="136">
        <v>2621.75</v>
      </c>
      <c r="C2532" s="144">
        <v>2314.5115999999998</v>
      </c>
      <c r="D2532" s="136">
        <v>72816848.590000004</v>
      </c>
      <c r="E2532" s="143"/>
      <c r="F2532" s="140"/>
    </row>
    <row r="2533" spans="1:7" x14ac:dyDescent="0.2">
      <c r="A2533" s="130" t="s">
        <v>419</v>
      </c>
      <c r="B2533" s="136">
        <v>2726.75</v>
      </c>
      <c r="C2533" s="144">
        <v>2490.6527999999998</v>
      </c>
      <c r="D2533" s="136">
        <v>81496650.010000005</v>
      </c>
      <c r="E2533" s="143"/>
      <c r="F2533" s="140"/>
    </row>
    <row r="2534" spans="1:7" x14ac:dyDescent="0.2">
      <c r="A2534" s="130" t="s">
        <v>475</v>
      </c>
      <c r="B2534" s="136">
        <v>2835.3969000000002</v>
      </c>
      <c r="C2534" s="144">
        <v>3002.6523000000002</v>
      </c>
      <c r="D2534" s="136">
        <v>102164531.38770001</v>
      </c>
      <c r="E2534" s="143"/>
      <c r="F2534" s="140"/>
    </row>
    <row r="2535" spans="1:7" x14ac:dyDescent="0.2">
      <c r="A2535" s="130" t="s">
        <v>21</v>
      </c>
      <c r="B2535" s="136"/>
      <c r="C2535" s="144"/>
      <c r="D2535" s="136"/>
      <c r="E2535" s="143"/>
      <c r="F2535" s="140"/>
    </row>
    <row r="2536" spans="1:7" x14ac:dyDescent="0.2">
      <c r="A2536" s="130" t="s">
        <v>476</v>
      </c>
      <c r="B2536" s="136">
        <v>2865.8948999999998</v>
      </c>
      <c r="C2536" s="144">
        <v>4034.3217</v>
      </c>
      <c r="D2536" s="136">
        <v>138743305.21700001</v>
      </c>
      <c r="E2536" s="143"/>
      <c r="F2536" s="140"/>
    </row>
    <row r="2537" spans="1:7" x14ac:dyDescent="0.2">
      <c r="A2537" s="130" t="s">
        <v>502</v>
      </c>
      <c r="B2537" s="136">
        <v>2946.7613999999999</v>
      </c>
      <c r="C2537" s="144">
        <v>4277.6578</v>
      </c>
      <c r="D2537" s="136">
        <v>151262841.1101</v>
      </c>
      <c r="E2537" s="143"/>
      <c r="F2537" s="140"/>
    </row>
    <row r="2538" spans="1:7" x14ac:dyDescent="0.2">
      <c r="A2538" s="130" t="s">
        <v>503</v>
      </c>
      <c r="B2538" s="136">
        <v>3029.5567999999998</v>
      </c>
      <c r="C2538" s="144">
        <v>4477.4050999999999</v>
      </c>
      <c r="D2538" s="136">
        <v>162774636.8962</v>
      </c>
      <c r="E2538" s="143"/>
      <c r="F2538" s="140"/>
    </row>
    <row r="2539" spans="1:7" x14ac:dyDescent="0.2">
      <c r="A2539" s="130" t="s">
        <v>526</v>
      </c>
      <c r="B2539" s="136">
        <v>3125.8152</v>
      </c>
      <c r="C2539" s="144">
        <v>4746.3559999999998</v>
      </c>
      <c r="D2539" s="136">
        <v>178034780.72459999</v>
      </c>
      <c r="E2539" s="143"/>
      <c r="F2539" s="140"/>
    </row>
    <row r="2540" spans="1:7" x14ac:dyDescent="0.2">
      <c r="A2540" s="130" t="s">
        <v>527</v>
      </c>
      <c r="B2540" s="136">
        <v>3232.5706</v>
      </c>
      <c r="C2540" s="144">
        <v>4993.8868000000002</v>
      </c>
      <c r="D2540" s="136">
        <v>193717097.59079999</v>
      </c>
      <c r="E2540" s="143"/>
      <c r="F2540" s="140"/>
    </row>
    <row r="2541" spans="1:7" x14ac:dyDescent="0.2">
      <c r="A2541" s="130"/>
      <c r="C2541" s="140"/>
      <c r="E2541" s="143"/>
    </row>
    <row r="2542" spans="1:7" x14ac:dyDescent="0.2">
      <c r="A2542" s="125" t="s">
        <v>8</v>
      </c>
      <c r="B2542" s="125"/>
      <c r="C2542" s="125"/>
      <c r="D2542" s="125"/>
      <c r="E2542" s="125"/>
      <c r="F2542" s="125"/>
      <c r="G2542" s="125"/>
    </row>
    <row r="2543" spans="1:7" x14ac:dyDescent="0.2">
      <c r="A2543" s="125" t="s">
        <v>1</v>
      </c>
      <c r="B2543" s="125"/>
      <c r="C2543" s="125"/>
      <c r="D2543" s="125"/>
      <c r="E2543" s="125"/>
      <c r="F2543" s="125"/>
      <c r="G2543" s="125"/>
    </row>
    <row r="2544" spans="1:7" x14ac:dyDescent="0.2">
      <c r="A2544" s="125" t="s">
        <v>12</v>
      </c>
      <c r="B2544" s="125"/>
      <c r="C2544" s="125"/>
      <c r="D2544" s="125"/>
      <c r="E2544" s="125"/>
      <c r="F2544" s="125"/>
      <c r="G2544" s="125"/>
    </row>
    <row r="2545" spans="1:7" ht="15.75" x14ac:dyDescent="0.25">
      <c r="A2545" s="123" t="s">
        <v>44</v>
      </c>
      <c r="B2545" s="125"/>
      <c r="C2545" s="125"/>
      <c r="D2545" s="125"/>
      <c r="E2545" s="125"/>
      <c r="F2545" s="125"/>
      <c r="G2545" s="125"/>
    </row>
    <row r="2546" spans="1:7" ht="15.75" x14ac:dyDescent="0.25">
      <c r="A2546" s="123" t="s">
        <v>538</v>
      </c>
      <c r="B2546" s="125"/>
      <c r="C2546" s="125"/>
      <c r="D2546" s="125"/>
      <c r="E2546" s="125"/>
      <c r="F2546" s="125"/>
      <c r="G2546" s="125"/>
    </row>
    <row r="2547" spans="1:7" ht="15.75" x14ac:dyDescent="0.25">
      <c r="A2547" s="123" t="s">
        <v>539</v>
      </c>
      <c r="B2547" s="123"/>
      <c r="C2547" s="123"/>
      <c r="D2547" s="123"/>
      <c r="E2547" s="123"/>
      <c r="F2547" s="123"/>
      <c r="G2547" s="123"/>
    </row>
    <row r="2548" spans="1:7" x14ac:dyDescent="0.2">
      <c r="B2548" s="130" t="s">
        <v>112</v>
      </c>
      <c r="C2548" s="139" t="s">
        <v>129</v>
      </c>
      <c r="D2548" s="131" t="s">
        <v>88</v>
      </c>
    </row>
    <row r="2549" spans="1:7" x14ac:dyDescent="0.2">
      <c r="A2549" s="130" t="s">
        <v>2</v>
      </c>
      <c r="B2549" s="130" t="s">
        <v>108</v>
      </c>
      <c r="C2549" s="139" t="s">
        <v>130</v>
      </c>
      <c r="D2549" s="131" t="s">
        <v>108</v>
      </c>
      <c r="E2549" s="131" t="s">
        <v>157</v>
      </c>
      <c r="F2549" s="131" t="s">
        <v>94</v>
      </c>
      <c r="G2549" s="130" t="s">
        <v>159</v>
      </c>
    </row>
    <row r="2550" spans="1:7" x14ac:dyDescent="0.2">
      <c r="A2550" s="130" t="s">
        <v>3</v>
      </c>
      <c r="B2550" s="130" t="s">
        <v>105</v>
      </c>
      <c r="C2550" s="139" t="s">
        <v>131</v>
      </c>
      <c r="D2550" s="131" t="s">
        <v>121</v>
      </c>
      <c r="E2550" s="131" t="s">
        <v>95</v>
      </c>
      <c r="F2550" s="131" t="s">
        <v>95</v>
      </c>
      <c r="G2550" s="130" t="s">
        <v>95</v>
      </c>
    </row>
    <row r="2551" spans="1:7" x14ac:dyDescent="0.2">
      <c r="A2551" s="130" t="s">
        <v>11</v>
      </c>
      <c r="B2551" s="130" t="s">
        <v>99</v>
      </c>
      <c r="C2551" s="139" t="s">
        <v>120</v>
      </c>
      <c r="D2551" s="131" t="s">
        <v>120</v>
      </c>
      <c r="E2551" s="131" t="s">
        <v>158</v>
      </c>
      <c r="F2551" s="131" t="s">
        <v>165</v>
      </c>
      <c r="G2551" s="130" t="s">
        <v>11</v>
      </c>
    </row>
    <row r="2552" spans="1:7" x14ac:dyDescent="0.2">
      <c r="A2552" s="130"/>
      <c r="B2552" s="130"/>
      <c r="C2552" s="139"/>
      <c r="D2552" s="131"/>
      <c r="E2552" s="131"/>
      <c r="F2552" s="131"/>
      <c r="G2552" s="130"/>
    </row>
    <row r="2553" spans="1:7" x14ac:dyDescent="0.2">
      <c r="A2553" s="130" t="s">
        <v>13</v>
      </c>
    </row>
    <row r="2554" spans="1:7" x14ac:dyDescent="0.2">
      <c r="A2554" s="130" t="s">
        <v>277</v>
      </c>
      <c r="D2554" s="134">
        <v>19203.000000009</v>
      </c>
      <c r="E2554" s="134">
        <v>10308.170400004832</v>
      </c>
      <c r="F2554" s="134">
        <v>8005.3466400037514</v>
      </c>
      <c r="G2554" s="134">
        <v>889.48296000041682</v>
      </c>
    </row>
    <row r="2555" spans="1:7" x14ac:dyDescent="0.2">
      <c r="A2555" s="130" t="s">
        <v>278</v>
      </c>
      <c r="D2555" s="126">
        <v>458967.00000004697</v>
      </c>
      <c r="E2555" s="126">
        <v>241003.57170002468</v>
      </c>
      <c r="F2555" s="126">
        <v>196167.08547002007</v>
      </c>
      <c r="G2555" s="126">
        <v>21796.342830002221</v>
      </c>
    </row>
    <row r="2556" spans="1:7" x14ac:dyDescent="0.2">
      <c r="A2556" s="130" t="s">
        <v>279</v>
      </c>
      <c r="D2556" s="126">
        <v>1172772.380000052</v>
      </c>
      <c r="E2556" s="126">
        <v>605854.21150802681</v>
      </c>
      <c r="F2556" s="126">
        <v>510226.35164282273</v>
      </c>
      <c r="G2556" s="126">
        <v>56691.8168492025</v>
      </c>
    </row>
    <row r="2557" spans="1:7" x14ac:dyDescent="0.2">
      <c r="A2557" s="130" t="s">
        <v>280</v>
      </c>
      <c r="D2557" s="126">
        <v>2002911.85</v>
      </c>
      <c r="E2557" s="126">
        <v>1031299.3115650001</v>
      </c>
      <c r="F2557" s="126">
        <v>874451.28459150007</v>
      </c>
      <c r="G2557" s="126">
        <v>97161.25384349993</v>
      </c>
    </row>
    <row r="2558" spans="1:7" x14ac:dyDescent="0.2">
      <c r="A2558" s="130" t="s">
        <v>281</v>
      </c>
      <c r="D2558" s="126">
        <v>3022096.17</v>
      </c>
      <c r="E2558" s="126">
        <v>1547313.2390399999</v>
      </c>
      <c r="F2558" s="126">
        <v>1327304.6378640002</v>
      </c>
      <c r="G2558" s="126">
        <v>147478.29309599986</v>
      </c>
    </row>
    <row r="2559" spans="1:7" x14ac:dyDescent="0.2">
      <c r="A2559" s="130" t="s">
        <v>282</v>
      </c>
      <c r="D2559" s="126">
        <v>5152690.8600000003</v>
      </c>
      <c r="E2559" s="126">
        <v>2590772.9644080005</v>
      </c>
      <c r="F2559" s="126">
        <v>2561917.8955919999</v>
      </c>
      <c r="G2559" s="126">
        <v>0</v>
      </c>
    </row>
    <row r="2560" spans="1:7" x14ac:dyDescent="0.2">
      <c r="A2560" s="130" t="s">
        <v>283</v>
      </c>
      <c r="B2560" s="126">
        <v>1137</v>
      </c>
      <c r="C2560" s="134">
        <v>4146.58765171504</v>
      </c>
      <c r="D2560" s="126">
        <v>4714670.16</v>
      </c>
      <c r="E2560" s="126">
        <v>2357335.08</v>
      </c>
      <c r="F2560" s="126">
        <v>2357335.08</v>
      </c>
      <c r="G2560" s="126">
        <v>0</v>
      </c>
    </row>
    <row r="2561" spans="1:7" x14ac:dyDescent="0.2">
      <c r="A2561" s="130" t="s">
        <v>284</v>
      </c>
      <c r="B2561" s="126">
        <v>1512</v>
      </c>
      <c r="C2561" s="126">
        <v>5962.3284920634915</v>
      </c>
      <c r="D2561" s="126">
        <v>9015040.6799999997</v>
      </c>
      <c r="E2561" s="126">
        <v>4773464.0400599996</v>
      </c>
      <c r="F2561" s="126">
        <v>4241576.6399400001</v>
      </c>
      <c r="G2561" s="126">
        <v>0</v>
      </c>
    </row>
    <row r="2562" spans="1:7" x14ac:dyDescent="0.2">
      <c r="A2562" s="130" t="s">
        <v>285</v>
      </c>
      <c r="B2562" s="126">
        <v>1833</v>
      </c>
      <c r="C2562" s="126">
        <v>5900.9718767048553</v>
      </c>
      <c r="D2562" s="126">
        <v>10816481.449999999</v>
      </c>
      <c r="E2562" s="126">
        <v>5408240.7249999996</v>
      </c>
      <c r="F2562" s="126">
        <v>5408240.7249999996</v>
      </c>
      <c r="G2562" s="126">
        <v>0</v>
      </c>
    </row>
    <row r="2563" spans="1:7" x14ac:dyDescent="0.2">
      <c r="A2563" s="130" t="s">
        <v>286</v>
      </c>
      <c r="B2563" s="126">
        <v>11996</v>
      </c>
      <c r="C2563" s="126">
        <v>5161.3537029009676</v>
      </c>
      <c r="D2563" s="126">
        <v>61915599.020000003</v>
      </c>
      <c r="E2563" s="126">
        <v>30957799.510000002</v>
      </c>
      <c r="F2563" s="126">
        <v>30957799.510000002</v>
      </c>
      <c r="G2563" s="126">
        <v>0</v>
      </c>
    </row>
    <row r="2564" spans="1:7" x14ac:dyDescent="0.2">
      <c r="A2564" s="130" t="s">
        <v>287</v>
      </c>
      <c r="B2564" s="126">
        <v>15830</v>
      </c>
      <c r="C2564" s="126">
        <v>8469.6554497789002</v>
      </c>
      <c r="D2564" s="126">
        <v>134074645.77</v>
      </c>
      <c r="E2564" s="126">
        <v>67037322.884999998</v>
      </c>
      <c r="F2564" s="126">
        <v>67037322.884999998</v>
      </c>
      <c r="G2564" s="126">
        <v>0</v>
      </c>
    </row>
    <row r="2565" spans="1:7" x14ac:dyDescent="0.2">
      <c r="A2565" s="130" t="s">
        <v>288</v>
      </c>
      <c r="B2565" s="126">
        <v>19041</v>
      </c>
      <c r="C2565" s="126">
        <v>9227.9569891287229</v>
      </c>
      <c r="D2565" s="126">
        <v>175709529.03</v>
      </c>
      <c r="E2565" s="126">
        <v>87854764.515000001</v>
      </c>
      <c r="F2565" s="126">
        <v>87854764.515000001</v>
      </c>
      <c r="G2565" s="126">
        <v>0</v>
      </c>
    </row>
    <row r="2566" spans="1:7" x14ac:dyDescent="0.2">
      <c r="A2566" s="130" t="s">
        <v>289</v>
      </c>
      <c r="B2566" s="126">
        <v>23006</v>
      </c>
      <c r="C2566" s="126">
        <v>9863.4405107363291</v>
      </c>
      <c r="D2566" s="126">
        <v>226918312.38999999</v>
      </c>
      <c r="E2566" s="126">
        <v>129858116.76683243</v>
      </c>
      <c r="F2566" s="126">
        <v>97060195.62316756</v>
      </c>
      <c r="G2566" s="126">
        <v>0</v>
      </c>
    </row>
    <row r="2567" spans="1:7" x14ac:dyDescent="0.2">
      <c r="A2567" s="130" t="s">
        <v>290</v>
      </c>
      <c r="B2567" s="136">
        <v>24077</v>
      </c>
      <c r="C2567" s="136">
        <v>11018</v>
      </c>
      <c r="D2567" s="136">
        <v>265283969</v>
      </c>
      <c r="E2567" s="136">
        <v>163110371</v>
      </c>
      <c r="F2567" s="136">
        <v>102173598</v>
      </c>
      <c r="G2567" s="136">
        <v>0</v>
      </c>
    </row>
    <row r="2568" spans="1:7" x14ac:dyDescent="0.2">
      <c r="A2568" s="130" t="s">
        <v>291</v>
      </c>
      <c r="B2568" s="136">
        <v>25119</v>
      </c>
      <c r="C2568" s="136">
        <v>10904</v>
      </c>
      <c r="D2568" s="136">
        <v>273900665</v>
      </c>
      <c r="E2568" s="136">
        <v>163956938</v>
      </c>
      <c r="F2568" s="136">
        <v>109943727</v>
      </c>
      <c r="G2568" s="136">
        <v>0</v>
      </c>
    </row>
    <row r="2569" spans="1:7" x14ac:dyDescent="0.2">
      <c r="A2569" s="130" t="s">
        <v>292</v>
      </c>
      <c r="B2569" s="136">
        <v>25294</v>
      </c>
      <c r="C2569" s="136">
        <v>10846</v>
      </c>
      <c r="D2569" s="136">
        <v>274334251</v>
      </c>
      <c r="E2569" s="136">
        <v>137167125</v>
      </c>
      <c r="F2569" s="136">
        <v>137167125</v>
      </c>
      <c r="G2569" s="136">
        <v>0</v>
      </c>
    </row>
    <row r="2570" spans="1:7" x14ac:dyDescent="0.2">
      <c r="A2570" s="130" t="s">
        <v>293</v>
      </c>
      <c r="B2570" s="136">
        <v>25776</v>
      </c>
      <c r="C2570" s="136">
        <v>9693</v>
      </c>
      <c r="D2570" s="136">
        <v>249857291</v>
      </c>
      <c r="E2570" s="136">
        <v>124928646</v>
      </c>
      <c r="F2570" s="136">
        <v>124928646</v>
      </c>
      <c r="G2570" s="136">
        <v>0</v>
      </c>
    </row>
    <row r="2571" spans="1:7" x14ac:dyDescent="0.2">
      <c r="A2571" s="142" t="s">
        <v>294</v>
      </c>
      <c r="B2571" s="136">
        <v>25985</v>
      </c>
      <c r="C2571" s="136">
        <v>12221</v>
      </c>
      <c r="D2571" s="136">
        <v>317568121</v>
      </c>
      <c r="E2571" s="136">
        <v>158784060</v>
      </c>
      <c r="F2571" s="136">
        <v>158784060</v>
      </c>
      <c r="G2571" s="136">
        <v>0</v>
      </c>
    </row>
    <row r="2572" spans="1:7" x14ac:dyDescent="0.2">
      <c r="A2572" s="142" t="s">
        <v>295</v>
      </c>
      <c r="B2572" s="136">
        <v>25936</v>
      </c>
      <c r="C2572" s="136">
        <v>11719.2732</v>
      </c>
      <c r="D2572" s="136">
        <v>303951070.49000001</v>
      </c>
      <c r="E2572" s="136">
        <v>151975535.245</v>
      </c>
      <c r="F2572" s="136">
        <v>151975535.245</v>
      </c>
      <c r="G2572" s="136">
        <v>0</v>
      </c>
    </row>
    <row r="2573" spans="1:7" x14ac:dyDescent="0.2">
      <c r="A2573" s="142" t="s">
        <v>317</v>
      </c>
      <c r="B2573" s="136">
        <v>26139</v>
      </c>
      <c r="C2573" s="136">
        <v>13635.759700000001</v>
      </c>
      <c r="D2573" s="136">
        <v>356425121.56</v>
      </c>
      <c r="E2573" s="136">
        <v>178212560.78</v>
      </c>
      <c r="F2573" s="136">
        <v>178212560.78</v>
      </c>
      <c r="G2573" s="136">
        <v>0</v>
      </c>
    </row>
    <row r="2574" spans="1:7" x14ac:dyDescent="0.2">
      <c r="A2574" s="142" t="s">
        <v>316</v>
      </c>
      <c r="B2574" s="136">
        <v>27399</v>
      </c>
      <c r="C2574" s="136">
        <v>12049.1875</v>
      </c>
      <c r="D2574" s="136">
        <v>330135689.54000002</v>
      </c>
      <c r="E2574" s="136">
        <v>165067844.77000001</v>
      </c>
      <c r="F2574" s="136">
        <v>165067844.77000001</v>
      </c>
      <c r="G2574" s="136">
        <v>0</v>
      </c>
    </row>
    <row r="2575" spans="1:7" x14ac:dyDescent="0.2">
      <c r="A2575" s="142" t="s">
        <v>358</v>
      </c>
      <c r="B2575" s="136">
        <v>28473</v>
      </c>
      <c r="C2575" s="136">
        <v>14117.536700000001</v>
      </c>
      <c r="D2575" s="136">
        <v>401968623.73009998</v>
      </c>
      <c r="E2575" s="136">
        <v>200984311.8651</v>
      </c>
      <c r="F2575" s="136">
        <v>200984311.8651</v>
      </c>
      <c r="G2575" s="136">
        <v>0</v>
      </c>
    </row>
    <row r="2576" spans="1:7" x14ac:dyDescent="0.2">
      <c r="A2576" s="142" t="s">
        <v>359</v>
      </c>
      <c r="B2576" s="136">
        <v>29341</v>
      </c>
      <c r="C2576" s="136">
        <v>12138.326999999999</v>
      </c>
      <c r="D2576" s="136">
        <v>356150653.18000001</v>
      </c>
      <c r="E2576" s="136">
        <v>178075326.59</v>
      </c>
      <c r="F2576" s="136">
        <v>178075326.59</v>
      </c>
      <c r="G2576" s="136">
        <v>0</v>
      </c>
    </row>
    <row r="2577" spans="1:7" x14ac:dyDescent="0.2">
      <c r="A2577" s="130" t="s">
        <v>373</v>
      </c>
      <c r="B2577" s="136">
        <v>30020</v>
      </c>
      <c r="C2577" s="136">
        <v>14129.6103</v>
      </c>
      <c r="D2577" s="136">
        <v>424170901.36000001</v>
      </c>
      <c r="E2577" s="136">
        <v>222604889.03369999</v>
      </c>
      <c r="F2577" s="136">
        <v>201566012.3263</v>
      </c>
      <c r="G2577" s="136">
        <v>0</v>
      </c>
    </row>
    <row r="2578" spans="1:7" x14ac:dyDescent="0.2">
      <c r="A2578" s="130" t="s">
        <v>374</v>
      </c>
      <c r="B2578" s="136">
        <v>29386</v>
      </c>
      <c r="C2578" s="136">
        <v>12792.842500000001</v>
      </c>
      <c r="D2578" s="136">
        <v>375930469.06999999</v>
      </c>
      <c r="E2578" s="136">
        <v>211272923.61739999</v>
      </c>
      <c r="F2578" s="136">
        <v>164657545.45269999</v>
      </c>
      <c r="G2578" s="136">
        <v>0</v>
      </c>
    </row>
    <row r="2579" spans="1:7" x14ac:dyDescent="0.2">
      <c r="A2579" s="130" t="s">
        <v>418</v>
      </c>
      <c r="B2579" s="136">
        <v>29553</v>
      </c>
      <c r="C2579" s="136">
        <v>15707.2022</v>
      </c>
      <c r="D2579" s="136">
        <v>464194946.63010001</v>
      </c>
      <c r="E2579" s="136">
        <v>262223725.35139999</v>
      </c>
      <c r="F2579" s="136">
        <v>201971221.27880001</v>
      </c>
      <c r="G2579" s="136">
        <v>0</v>
      </c>
    </row>
    <row r="2580" spans="1:7" x14ac:dyDescent="0.2">
      <c r="A2580" s="130" t="s">
        <v>419</v>
      </c>
      <c r="B2580" s="136">
        <v>30386</v>
      </c>
      <c r="C2580" s="136">
        <v>15541.000599999999</v>
      </c>
      <c r="D2580" s="136">
        <v>472228843.7701</v>
      </c>
      <c r="E2580" s="136">
        <v>309378862.77389997</v>
      </c>
      <c r="F2580" s="136">
        <v>162849980.9962</v>
      </c>
      <c r="G2580" s="136">
        <v>0</v>
      </c>
    </row>
    <row r="2581" spans="1:7" x14ac:dyDescent="0.2">
      <c r="A2581" s="130" t="s">
        <v>475</v>
      </c>
      <c r="B2581" s="136">
        <v>32422.604200000002</v>
      </c>
      <c r="C2581" s="136">
        <v>18444.297200000001</v>
      </c>
      <c r="D2581" s="136">
        <v>598012145.85000002</v>
      </c>
      <c r="E2581" s="136">
        <v>313896575.3567</v>
      </c>
      <c r="F2581" s="136">
        <v>284115570.49330002</v>
      </c>
      <c r="G2581" s="136">
        <v>0</v>
      </c>
    </row>
    <row r="2582" spans="1:7" x14ac:dyDescent="0.2">
      <c r="A2582" s="130" t="s">
        <v>21</v>
      </c>
      <c r="B2582" s="136"/>
      <c r="C2582" s="136"/>
      <c r="D2582" s="136"/>
      <c r="E2582" s="136"/>
      <c r="F2582" s="136"/>
      <c r="G2582" s="136"/>
    </row>
    <row r="2583" spans="1:7" x14ac:dyDescent="0.2">
      <c r="A2583" s="130" t="s">
        <v>476</v>
      </c>
      <c r="B2583" s="136">
        <v>33590.138700000003</v>
      </c>
      <c r="C2583" s="136">
        <v>22741.424599999998</v>
      </c>
      <c r="D2583" s="136">
        <v>763887605.77890003</v>
      </c>
      <c r="E2583" s="136">
        <v>391183738.24419999</v>
      </c>
      <c r="F2583" s="136">
        <v>372703867.53469998</v>
      </c>
      <c r="G2583" s="136">
        <v>0</v>
      </c>
    </row>
    <row r="2584" spans="1:7" x14ac:dyDescent="0.2">
      <c r="A2584" s="130" t="s">
        <v>502</v>
      </c>
      <c r="B2584" s="136">
        <v>35029.209000000003</v>
      </c>
      <c r="C2584" s="136">
        <v>25645.1626</v>
      </c>
      <c r="D2584" s="136">
        <v>898329758.21319997</v>
      </c>
      <c r="E2584" s="136">
        <v>456796082.60299999</v>
      </c>
      <c r="F2584" s="136">
        <v>441533675.61009997</v>
      </c>
      <c r="G2584" s="136">
        <v>0</v>
      </c>
    </row>
    <row r="2585" spans="1:7" x14ac:dyDescent="0.2">
      <c r="A2585" s="130" t="s">
        <v>503</v>
      </c>
      <c r="B2585" s="136">
        <v>36141.732600000003</v>
      </c>
      <c r="C2585" s="136">
        <v>26979.665199999999</v>
      </c>
      <c r="D2585" s="136">
        <v>975091847.0036</v>
      </c>
      <c r="E2585" s="136">
        <v>494176548.0614</v>
      </c>
      <c r="F2585" s="136">
        <v>480915298.94220001</v>
      </c>
      <c r="G2585" s="136">
        <v>0</v>
      </c>
    </row>
    <row r="2586" spans="1:7" x14ac:dyDescent="0.2">
      <c r="A2586" s="130" t="s">
        <v>526</v>
      </c>
      <c r="B2586" s="136">
        <v>37423.212</v>
      </c>
      <c r="C2586" s="136">
        <v>28329.768700000001</v>
      </c>
      <c r="D2586" s="136">
        <v>1060190940.9834</v>
      </c>
      <c r="E2586" s="136">
        <v>537304768.89040005</v>
      </c>
      <c r="F2586" s="136">
        <v>522886172.09299999</v>
      </c>
      <c r="G2586" s="136">
        <v>0</v>
      </c>
    </row>
    <row r="2587" spans="1:7" x14ac:dyDescent="0.2">
      <c r="A2587" s="130" t="s">
        <v>527</v>
      </c>
      <c r="B2587" s="136">
        <v>38837.804900000003</v>
      </c>
      <c r="C2587" s="136">
        <v>29747.6695</v>
      </c>
      <c r="D2587" s="136">
        <v>1155334185.9013</v>
      </c>
      <c r="E2587" s="136">
        <v>585523365.41480005</v>
      </c>
      <c r="F2587" s="136">
        <v>569810820.48650002</v>
      </c>
      <c r="G2587" s="136">
        <v>0</v>
      </c>
    </row>
    <row r="2589" spans="1:7" x14ac:dyDescent="0.2">
      <c r="C2589" s="126" t="s">
        <v>134</v>
      </c>
    </row>
    <row r="2591" spans="1:7" x14ac:dyDescent="0.2">
      <c r="B2591" s="130" t="s">
        <v>96</v>
      </c>
      <c r="D2591" s="131" t="s">
        <v>88</v>
      </c>
    </row>
    <row r="2592" spans="1:7" x14ac:dyDescent="0.2">
      <c r="B2592" s="130" t="s">
        <v>97</v>
      </c>
      <c r="C2592" s="130" t="s">
        <v>96</v>
      </c>
      <c r="D2592" s="131" t="s">
        <v>108</v>
      </c>
    </row>
    <row r="2593" spans="1:5" x14ac:dyDescent="0.2">
      <c r="A2593" s="130" t="s">
        <v>2</v>
      </c>
      <c r="B2593" s="130" t="s">
        <v>114</v>
      </c>
      <c r="C2593" s="130" t="s">
        <v>132</v>
      </c>
      <c r="D2593" s="130" t="s">
        <v>150</v>
      </c>
    </row>
    <row r="2594" spans="1:5" x14ac:dyDescent="0.2">
      <c r="A2594" s="130" t="s">
        <v>3</v>
      </c>
      <c r="B2594" s="130" t="s">
        <v>105</v>
      </c>
      <c r="C2594" s="130" t="s">
        <v>131</v>
      </c>
      <c r="D2594" s="130" t="s">
        <v>151</v>
      </c>
    </row>
    <row r="2595" spans="1:5" x14ac:dyDescent="0.2">
      <c r="A2595" s="130" t="s">
        <v>11</v>
      </c>
      <c r="B2595" s="130" t="s">
        <v>115</v>
      </c>
      <c r="C2595" s="130" t="s">
        <v>133</v>
      </c>
      <c r="D2595" s="131" t="s">
        <v>99</v>
      </c>
    </row>
    <row r="2596" spans="1:5" x14ac:dyDescent="0.2">
      <c r="A2596" s="130"/>
      <c r="B2596" s="130"/>
      <c r="C2596" s="130"/>
      <c r="D2596" s="131"/>
    </row>
    <row r="2597" spans="1:5" x14ac:dyDescent="0.2">
      <c r="A2597" s="130" t="s">
        <v>13</v>
      </c>
    </row>
    <row r="2598" spans="1:5" x14ac:dyDescent="0.2">
      <c r="A2598" s="130" t="s">
        <v>277</v>
      </c>
      <c r="B2598" s="126">
        <v>9.5</v>
      </c>
      <c r="C2598" s="138">
        <v>226.01754385970176</v>
      </c>
      <c r="D2598" s="134">
        <v>25766.000000006003</v>
      </c>
    </row>
    <row r="2599" spans="1:5" x14ac:dyDescent="0.2">
      <c r="A2599" s="130" t="s">
        <v>278</v>
      </c>
      <c r="B2599" s="126">
        <v>51.416666666666664</v>
      </c>
      <c r="C2599" s="140">
        <v>743.86871961109728</v>
      </c>
      <c r="D2599" s="126">
        <v>458967.00000004697</v>
      </c>
      <c r="E2599" s="143"/>
    </row>
    <row r="2600" spans="1:5" x14ac:dyDescent="0.2">
      <c r="A2600" s="130" t="s">
        <v>279</v>
      </c>
      <c r="B2600" s="126">
        <v>126.41666666666667</v>
      </c>
      <c r="C2600" s="140">
        <v>781.97758734341255</v>
      </c>
      <c r="D2600" s="126">
        <v>1186259.9999999569</v>
      </c>
      <c r="E2600" s="143"/>
    </row>
    <row r="2601" spans="1:5" x14ac:dyDescent="0.2">
      <c r="A2601" s="130" t="s">
        <v>280</v>
      </c>
      <c r="B2601" s="126">
        <v>202.91666666666666</v>
      </c>
      <c r="C2601" s="140">
        <v>821.681724846002</v>
      </c>
      <c r="D2601" s="126">
        <v>2000795.0000000149</v>
      </c>
      <c r="E2601" s="143"/>
    </row>
    <row r="2602" spans="1:5" x14ac:dyDescent="0.2">
      <c r="A2602" s="130" t="s">
        <v>281</v>
      </c>
      <c r="B2602" s="126">
        <v>345.75</v>
      </c>
      <c r="C2602" s="140">
        <v>809.16293082671439</v>
      </c>
      <c r="D2602" s="126">
        <v>3357217.0000000382</v>
      </c>
      <c r="E2602" s="143"/>
    </row>
    <row r="2603" spans="1:5" x14ac:dyDescent="0.2">
      <c r="A2603" s="130" t="s">
        <v>282</v>
      </c>
      <c r="B2603" s="126">
        <v>559.25</v>
      </c>
      <c r="C2603" s="140">
        <v>796.13053196251064</v>
      </c>
      <c r="D2603" s="126">
        <v>5342832.0000004089</v>
      </c>
      <c r="E2603" s="143"/>
    </row>
    <row r="2604" spans="1:5" x14ac:dyDescent="0.2">
      <c r="A2604" s="130" t="s">
        <v>283</v>
      </c>
      <c r="B2604" s="126">
        <v>785.91666666666663</v>
      </c>
      <c r="C2604" s="140">
        <v>761.6177499735403</v>
      </c>
      <c r="D2604" s="126">
        <v>7182817.0000004591</v>
      </c>
      <c r="E2604" s="143"/>
    </row>
    <row r="2605" spans="1:5" x14ac:dyDescent="0.2">
      <c r="A2605" s="130" t="s">
        <v>284</v>
      </c>
      <c r="B2605" s="126">
        <v>1019.4166666666666</v>
      </c>
      <c r="C2605" s="140">
        <v>762.56497098013585</v>
      </c>
      <c r="D2605" s="126">
        <v>9328457.290000001</v>
      </c>
      <c r="E2605" s="143"/>
    </row>
    <row r="2606" spans="1:5" x14ac:dyDescent="0.2">
      <c r="A2606" s="130" t="s">
        <v>285</v>
      </c>
      <c r="B2606" s="126">
        <v>1327.25</v>
      </c>
      <c r="C2606" s="140">
        <v>813.58968104476662</v>
      </c>
      <c r="D2606" s="126">
        <v>12958042.85</v>
      </c>
      <c r="E2606" s="143"/>
    </row>
    <row r="2607" spans="1:5" x14ac:dyDescent="0.2">
      <c r="A2607" s="130" t="s">
        <v>286</v>
      </c>
      <c r="B2607" s="126">
        <v>5934.5</v>
      </c>
      <c r="C2607" s="140">
        <v>961.35682590501858</v>
      </c>
      <c r="D2607" s="126">
        <v>68462065</v>
      </c>
      <c r="E2607" s="143"/>
    </row>
    <row r="2608" spans="1:5" x14ac:dyDescent="0.2">
      <c r="A2608" s="130" t="s">
        <v>287</v>
      </c>
      <c r="B2608" s="126">
        <v>11189.666666666666</v>
      </c>
      <c r="C2608" s="140">
        <v>1024.8033545086241</v>
      </c>
      <c r="D2608" s="126">
        <v>137606495.23000002</v>
      </c>
      <c r="E2608" s="143"/>
    </row>
    <row r="2609" spans="1:7" x14ac:dyDescent="0.2">
      <c r="A2609" s="130" t="s">
        <v>288</v>
      </c>
      <c r="B2609" s="126">
        <v>13723.75</v>
      </c>
      <c r="C2609" s="140">
        <v>1082.8181188936453</v>
      </c>
      <c r="D2609" s="126">
        <v>178323901.91</v>
      </c>
      <c r="E2609" s="130"/>
      <c r="F2609" s="130"/>
      <c r="G2609" s="130"/>
    </row>
    <row r="2610" spans="1:7" x14ac:dyDescent="0.2">
      <c r="A2610" s="130" t="s">
        <v>289</v>
      </c>
      <c r="B2610" s="126">
        <v>16888.583333333332</v>
      </c>
      <c r="C2610" s="140">
        <v>1145.6199571209347</v>
      </c>
      <c r="D2610" s="126">
        <v>232174777.37</v>
      </c>
      <c r="E2610" s="130"/>
      <c r="F2610" s="145"/>
      <c r="G2610" s="145"/>
    </row>
    <row r="2611" spans="1:7" x14ac:dyDescent="0.2">
      <c r="A2611" s="130" t="s">
        <v>290</v>
      </c>
      <c r="B2611" s="126">
        <v>19012.083333333332</v>
      </c>
      <c r="C2611" s="140">
        <v>1167.2024589625021</v>
      </c>
      <c r="D2611" s="126">
        <v>266291405</v>
      </c>
      <c r="F2611" s="145"/>
      <c r="G2611" s="130"/>
    </row>
    <row r="2612" spans="1:7" x14ac:dyDescent="0.2">
      <c r="A2612" s="130" t="s">
        <v>291</v>
      </c>
      <c r="B2612" s="126">
        <v>19826.583333333332</v>
      </c>
      <c r="C2612" s="140">
        <v>1154.8336870951878</v>
      </c>
      <c r="D2612" s="126">
        <v>274756876</v>
      </c>
      <c r="F2612" s="140"/>
      <c r="G2612" s="140"/>
    </row>
    <row r="2613" spans="1:7" x14ac:dyDescent="0.2">
      <c r="A2613" s="130" t="s">
        <v>292</v>
      </c>
      <c r="B2613" s="136">
        <v>20268</v>
      </c>
      <c r="C2613" s="144">
        <v>1123.8499999999999</v>
      </c>
      <c r="D2613" s="136">
        <v>273339343</v>
      </c>
      <c r="E2613" s="140"/>
      <c r="F2613" s="140"/>
      <c r="G2613" s="140"/>
    </row>
    <row r="2614" spans="1:7" x14ac:dyDescent="0.2">
      <c r="A2614" s="130" t="s">
        <v>293</v>
      </c>
      <c r="B2614" s="136">
        <v>20548</v>
      </c>
      <c r="C2614" s="144">
        <v>1118.22</v>
      </c>
      <c r="D2614" s="136">
        <v>275720546</v>
      </c>
      <c r="E2614" s="140"/>
      <c r="F2614" s="140"/>
      <c r="G2614" s="140"/>
    </row>
    <row r="2615" spans="1:7" x14ac:dyDescent="0.2">
      <c r="A2615" s="142" t="s">
        <v>294</v>
      </c>
      <c r="B2615" s="136">
        <v>20899</v>
      </c>
      <c r="C2615" s="144">
        <v>1180.3499999999999</v>
      </c>
      <c r="D2615" s="136">
        <v>296016468</v>
      </c>
      <c r="E2615" s="140"/>
      <c r="F2615" s="140"/>
      <c r="G2615" s="140"/>
    </row>
    <row r="2616" spans="1:7" x14ac:dyDescent="0.2">
      <c r="A2616" s="142" t="s">
        <v>295</v>
      </c>
      <c r="B2616" s="136">
        <v>20959.75</v>
      </c>
      <c r="C2616" s="144">
        <v>1302.6775</v>
      </c>
      <c r="D2616" s="136">
        <v>327645545.18000001</v>
      </c>
      <c r="E2616" s="140"/>
      <c r="F2616" s="140"/>
      <c r="G2616" s="140"/>
    </row>
    <row r="2617" spans="1:7" x14ac:dyDescent="0.2">
      <c r="A2617" s="142" t="s">
        <v>317</v>
      </c>
      <c r="B2617" s="136">
        <v>20934.551800000001</v>
      </c>
      <c r="C2617" s="144">
        <v>1340.2738999999999</v>
      </c>
      <c r="D2617" s="136">
        <v>336696405.18000001</v>
      </c>
      <c r="E2617" s="140"/>
      <c r="F2617" s="140"/>
      <c r="G2617" s="140"/>
    </row>
    <row r="2618" spans="1:7" x14ac:dyDescent="0.2">
      <c r="A2618" s="142" t="s">
        <v>316</v>
      </c>
      <c r="B2618" s="136">
        <v>21794.333299999998</v>
      </c>
      <c r="C2618" s="144">
        <v>1361.7003999999999</v>
      </c>
      <c r="D2618" s="136">
        <v>356128237.93000001</v>
      </c>
      <c r="E2618" s="140"/>
      <c r="F2618" s="140"/>
      <c r="G2618" s="140"/>
    </row>
    <row r="2619" spans="1:7" x14ac:dyDescent="0.2">
      <c r="A2619" s="142" t="s">
        <v>358</v>
      </c>
      <c r="B2619" s="136">
        <v>22763.416700000002</v>
      </c>
      <c r="C2619" s="144">
        <v>1394.4437</v>
      </c>
      <c r="D2619" s="136">
        <v>380907639.00999999</v>
      </c>
      <c r="E2619" s="140"/>
      <c r="F2619" s="140"/>
      <c r="G2619" s="140"/>
    </row>
    <row r="2620" spans="1:7" x14ac:dyDescent="0.2">
      <c r="A2620" s="142" t="s">
        <v>359</v>
      </c>
      <c r="B2620" s="136">
        <v>23564.083299999998</v>
      </c>
      <c r="C2620" s="144">
        <v>1366.0726</v>
      </c>
      <c r="D2620" s="136">
        <v>386282985.26990002</v>
      </c>
      <c r="E2620" s="140"/>
      <c r="F2620" s="140"/>
      <c r="G2620" s="140"/>
    </row>
    <row r="2621" spans="1:7" x14ac:dyDescent="0.2">
      <c r="A2621" s="130" t="s">
        <v>373</v>
      </c>
      <c r="B2621" s="136">
        <v>24418.833299999998</v>
      </c>
      <c r="C2621" s="144">
        <v>1348.3525999999999</v>
      </c>
      <c r="D2621" s="136">
        <v>395102369.98989999</v>
      </c>
      <c r="E2621" s="140"/>
      <c r="F2621" s="140"/>
      <c r="G2621" s="140"/>
    </row>
    <row r="2622" spans="1:7" x14ac:dyDescent="0.2">
      <c r="A2622" s="130" t="s">
        <v>374</v>
      </c>
      <c r="B2622" s="136">
        <v>24496.083299999998</v>
      </c>
      <c r="C2622" s="144">
        <v>1400.4686999999999</v>
      </c>
      <c r="D2622" s="136">
        <v>411671974.99989998</v>
      </c>
      <c r="E2622" s="140"/>
      <c r="F2622" s="140"/>
      <c r="G2622" s="140"/>
    </row>
    <row r="2623" spans="1:7" x14ac:dyDescent="0.2">
      <c r="A2623" s="130" t="s">
        <v>418</v>
      </c>
      <c r="B2623" s="136">
        <v>24625.166700000002</v>
      </c>
      <c r="C2623" s="144">
        <v>1461.2077999999999</v>
      </c>
      <c r="D2623" s="136">
        <v>431789839.67009997</v>
      </c>
      <c r="E2623" s="140"/>
      <c r="F2623" s="140"/>
      <c r="G2623" s="140"/>
    </row>
    <row r="2624" spans="1:7" x14ac:dyDescent="0.2">
      <c r="A2624" s="130" t="s">
        <v>419</v>
      </c>
      <c r="B2624" s="136">
        <v>25218.916700000002</v>
      </c>
      <c r="C2624" s="144">
        <v>1575.5268000000001</v>
      </c>
      <c r="D2624" s="136">
        <v>476796950.73009998</v>
      </c>
      <c r="E2624" s="140"/>
      <c r="F2624" s="140"/>
      <c r="G2624" s="140"/>
    </row>
    <row r="2625" spans="1:7" x14ac:dyDescent="0.2">
      <c r="A2625" s="130" t="s">
        <v>475</v>
      </c>
      <c r="B2625" s="136">
        <v>25938.083299999998</v>
      </c>
      <c r="C2625" s="144">
        <v>1982.8315</v>
      </c>
      <c r="D2625" s="136">
        <v>617170190.56009996</v>
      </c>
      <c r="E2625" s="140"/>
      <c r="F2625" s="140"/>
      <c r="G2625" s="140"/>
    </row>
    <row r="2626" spans="1:7" x14ac:dyDescent="0.2">
      <c r="A2626" s="130" t="s">
        <v>21</v>
      </c>
      <c r="B2626" s="136"/>
      <c r="C2626" s="144"/>
      <c r="D2626" s="136"/>
      <c r="E2626" s="140"/>
      <c r="F2626" s="140"/>
      <c r="G2626" s="140"/>
    </row>
    <row r="2627" spans="1:7" x14ac:dyDescent="0.2">
      <c r="A2627" s="130" t="s">
        <v>476</v>
      </c>
      <c r="B2627" s="136">
        <v>26872.1109</v>
      </c>
      <c r="C2627" s="144">
        <v>2401.4789999999998</v>
      </c>
      <c r="D2627" s="136">
        <v>774393707.12360001</v>
      </c>
      <c r="E2627" s="140"/>
      <c r="F2627" s="140"/>
      <c r="G2627" s="140"/>
    </row>
    <row r="2628" spans="1:7" x14ac:dyDescent="0.2">
      <c r="A2628" s="130" t="s">
        <v>502</v>
      </c>
      <c r="B2628" s="136">
        <v>28023.367200000001</v>
      </c>
      <c r="C2628" s="144">
        <v>2690.7655</v>
      </c>
      <c r="D2628" s="136">
        <v>904851705.43069994</v>
      </c>
      <c r="E2628" s="140"/>
      <c r="F2628" s="140"/>
      <c r="G2628" s="140"/>
    </row>
    <row r="2629" spans="1:7" x14ac:dyDescent="0.2">
      <c r="A2629" s="130" t="s">
        <v>503</v>
      </c>
      <c r="B2629" s="136">
        <v>28913.3861</v>
      </c>
      <c r="C2629" s="144">
        <v>2830.4726000000001</v>
      </c>
      <c r="D2629" s="136">
        <v>982062566.31959999</v>
      </c>
      <c r="E2629" s="140"/>
      <c r="F2629" s="140"/>
      <c r="G2629" s="140"/>
    </row>
    <row r="2630" spans="1:7" x14ac:dyDescent="0.2">
      <c r="A2630" s="130" t="s">
        <v>526</v>
      </c>
      <c r="B2630" s="136">
        <v>29938.569599999999</v>
      </c>
      <c r="C2630" s="144">
        <v>2972.3186000000001</v>
      </c>
      <c r="D2630" s="136">
        <v>1067843611.8702</v>
      </c>
      <c r="E2630" s="140"/>
      <c r="F2630" s="140"/>
      <c r="G2630" s="140"/>
    </row>
    <row r="2631" spans="1:7" x14ac:dyDescent="0.2">
      <c r="A2631" s="130" t="s">
        <v>527</v>
      </c>
      <c r="B2631" s="136">
        <v>31070.243900000001</v>
      </c>
      <c r="C2631" s="144">
        <v>3120.904</v>
      </c>
      <c r="D2631" s="136">
        <v>1163606988.5701001</v>
      </c>
      <c r="E2631" s="140"/>
      <c r="F2631" s="140"/>
      <c r="G2631" s="140"/>
    </row>
    <row r="2632" spans="1:7" x14ac:dyDescent="0.2">
      <c r="A2632" s="130"/>
      <c r="C2632" s="140"/>
      <c r="E2632" s="143"/>
    </row>
    <row r="2633" spans="1:7" x14ac:dyDescent="0.2">
      <c r="A2633" s="125" t="s">
        <v>8</v>
      </c>
      <c r="B2633" s="125"/>
      <c r="C2633" s="125"/>
      <c r="D2633" s="125"/>
      <c r="E2633" s="125"/>
      <c r="F2633" s="125"/>
      <c r="G2633" s="125"/>
    </row>
    <row r="2634" spans="1:7" x14ac:dyDescent="0.2">
      <c r="A2634" s="125" t="s">
        <v>1</v>
      </c>
      <c r="B2634" s="125"/>
      <c r="C2634" s="125"/>
      <c r="D2634" s="125"/>
      <c r="E2634" s="125"/>
      <c r="F2634" s="125"/>
      <c r="G2634" s="125"/>
    </row>
    <row r="2635" spans="1:7" x14ac:dyDescent="0.2">
      <c r="A2635" s="125" t="s">
        <v>12</v>
      </c>
      <c r="B2635" s="125"/>
      <c r="C2635" s="125"/>
      <c r="D2635" s="125"/>
      <c r="E2635" s="125"/>
      <c r="F2635" s="125"/>
      <c r="G2635" s="125"/>
    </row>
    <row r="2636" spans="1:7" ht="15.75" x14ac:dyDescent="0.25">
      <c r="A2636" s="123" t="s">
        <v>462</v>
      </c>
      <c r="B2636" s="125"/>
      <c r="C2636" s="125"/>
      <c r="D2636" s="125"/>
      <c r="E2636" s="125"/>
      <c r="F2636" s="125"/>
      <c r="G2636" s="125"/>
    </row>
    <row r="2639" spans="1:7" x14ac:dyDescent="0.2">
      <c r="B2639" s="130" t="s">
        <v>112</v>
      </c>
      <c r="C2639" s="139" t="s">
        <v>129</v>
      </c>
      <c r="D2639" s="131" t="s">
        <v>88</v>
      </c>
    </row>
    <row r="2640" spans="1:7" x14ac:dyDescent="0.2">
      <c r="A2640" s="130" t="s">
        <v>2</v>
      </c>
      <c r="B2640" s="130" t="s">
        <v>108</v>
      </c>
      <c r="C2640" s="139" t="s">
        <v>130</v>
      </c>
      <c r="D2640" s="131" t="s">
        <v>108</v>
      </c>
      <c r="E2640" s="131" t="s">
        <v>157</v>
      </c>
      <c r="F2640" s="131" t="s">
        <v>94</v>
      </c>
      <c r="G2640" s="130" t="s">
        <v>159</v>
      </c>
    </row>
    <row r="2641" spans="1:8" x14ac:dyDescent="0.2">
      <c r="A2641" s="130" t="s">
        <v>3</v>
      </c>
      <c r="B2641" s="130" t="s">
        <v>105</v>
      </c>
      <c r="C2641" s="139" t="s">
        <v>131</v>
      </c>
      <c r="D2641" s="131" t="s">
        <v>121</v>
      </c>
      <c r="E2641" s="131" t="s">
        <v>95</v>
      </c>
      <c r="F2641" s="131" t="s">
        <v>95</v>
      </c>
      <c r="G2641" s="130" t="s">
        <v>95</v>
      </c>
    </row>
    <row r="2642" spans="1:8" x14ac:dyDescent="0.2">
      <c r="A2642" s="130" t="s">
        <v>11</v>
      </c>
      <c r="B2642" s="130" t="s">
        <v>99</v>
      </c>
      <c r="C2642" s="139" t="s">
        <v>120</v>
      </c>
      <c r="D2642" s="131" t="s">
        <v>120</v>
      </c>
      <c r="E2642" s="131" t="s">
        <v>158</v>
      </c>
      <c r="F2642" s="131" t="s">
        <v>165</v>
      </c>
      <c r="G2642" s="130" t="s">
        <v>11</v>
      </c>
    </row>
    <row r="2643" spans="1:8" x14ac:dyDescent="0.2">
      <c r="A2643" s="130" t="s">
        <v>13</v>
      </c>
    </row>
    <row r="2644" spans="1:8" x14ac:dyDescent="0.2">
      <c r="A2644" s="130" t="s">
        <v>304</v>
      </c>
      <c r="B2644" s="126">
        <v>218</v>
      </c>
      <c r="C2644" s="134">
        <v>3418.7064220183488</v>
      </c>
      <c r="D2644" s="134">
        <v>745278</v>
      </c>
      <c r="E2644" s="134">
        <v>397233.174</v>
      </c>
      <c r="F2644" s="134">
        <v>313240.34340000001</v>
      </c>
      <c r="G2644" s="134">
        <v>34804.482600000003</v>
      </c>
      <c r="H2644" s="134"/>
    </row>
    <row r="2645" spans="1:8" x14ac:dyDescent="0.2">
      <c r="A2645" s="130" t="s">
        <v>305</v>
      </c>
      <c r="B2645" s="126">
        <v>444</v>
      </c>
      <c r="C2645" s="126">
        <v>3804.9076576576576</v>
      </c>
      <c r="D2645" s="126">
        <v>1689379</v>
      </c>
      <c r="E2645" s="126">
        <v>892329.9878</v>
      </c>
      <c r="F2645" s="126">
        <v>717344.11098</v>
      </c>
      <c r="G2645" s="126">
        <v>79704.90122</v>
      </c>
    </row>
    <row r="2646" spans="1:8" x14ac:dyDescent="0.2">
      <c r="A2646" s="130" t="s">
        <v>306</v>
      </c>
      <c r="B2646" s="126">
        <v>685</v>
      </c>
      <c r="C2646" s="126">
        <v>4670.7255474452559</v>
      </c>
      <c r="D2646" s="126">
        <v>3199447</v>
      </c>
      <c r="E2646" s="126">
        <v>1704025.4722</v>
      </c>
      <c r="F2646" s="126">
        <v>1345879.3750200002</v>
      </c>
      <c r="G2646" s="126">
        <v>149542.15278</v>
      </c>
    </row>
    <row r="2647" spans="1:8" x14ac:dyDescent="0.2">
      <c r="A2647" s="130" t="s">
        <v>307</v>
      </c>
      <c r="B2647" s="126">
        <v>952</v>
      </c>
      <c r="C2647" s="126">
        <v>4212.5955882352937</v>
      </c>
      <c r="D2647" s="126">
        <v>4010391</v>
      </c>
      <c r="E2647" s="126">
        <v>2172829.8437999999</v>
      </c>
      <c r="F2647" s="126">
        <v>1653805.04058</v>
      </c>
      <c r="G2647" s="126">
        <v>183756.11562000003</v>
      </c>
    </row>
    <row r="2648" spans="1:8" x14ac:dyDescent="0.2">
      <c r="A2648" s="130" t="s">
        <v>308</v>
      </c>
      <c r="B2648" s="126">
        <v>1261</v>
      </c>
      <c r="C2648" s="126">
        <v>3864.3917525773195</v>
      </c>
      <c r="D2648" s="126">
        <v>4872998</v>
      </c>
      <c r="E2648" s="126">
        <v>2670890.2038000003</v>
      </c>
      <c r="F2648" s="126">
        <v>1981897.0165799998</v>
      </c>
      <c r="G2648" s="126">
        <v>220210.77961999993</v>
      </c>
    </row>
    <row r="2649" spans="1:8" x14ac:dyDescent="0.2">
      <c r="A2649" s="130" t="s">
        <v>309</v>
      </c>
      <c r="B2649" s="126">
        <v>1522</v>
      </c>
      <c r="C2649" s="126">
        <v>3770.3636136662285</v>
      </c>
      <c r="D2649" s="126">
        <v>5738493.4199999999</v>
      </c>
      <c r="E2649" s="126">
        <v>3140103.5994239999</v>
      </c>
      <c r="F2649" s="126">
        <v>2338550.8385184002</v>
      </c>
      <c r="G2649" s="126">
        <v>259838.98205759982</v>
      </c>
    </row>
    <row r="2650" spans="1:8" x14ac:dyDescent="0.2">
      <c r="A2650" s="130" t="s">
        <v>310</v>
      </c>
      <c r="B2650" s="126">
        <v>2086</v>
      </c>
      <c r="C2650" s="126">
        <v>3306.0658772770853</v>
      </c>
      <c r="D2650" s="126">
        <v>6896453.4199999999</v>
      </c>
      <c r="E2650" s="126">
        <v>3749601.7244539997</v>
      </c>
      <c r="F2650" s="126">
        <v>2832166.5259914002</v>
      </c>
      <c r="G2650" s="126">
        <v>314685.16955460003</v>
      </c>
    </row>
    <row r="2651" spans="1:8" x14ac:dyDescent="0.2">
      <c r="A2651" s="130" t="s">
        <v>276</v>
      </c>
      <c r="B2651" s="126">
        <v>2456</v>
      </c>
      <c r="C2651" s="126">
        <v>4558.1724104234527</v>
      </c>
      <c r="D2651" s="126">
        <v>11194871.439999999</v>
      </c>
      <c r="E2651" s="126">
        <v>6047469.5518880002</v>
      </c>
      <c r="F2651" s="126">
        <v>4632661.6993007995</v>
      </c>
      <c r="G2651" s="126">
        <v>514740.18881119974</v>
      </c>
    </row>
    <row r="2652" spans="1:8" x14ac:dyDescent="0.2">
      <c r="A2652" s="130" t="s">
        <v>277</v>
      </c>
      <c r="B2652" s="126">
        <v>2635</v>
      </c>
      <c r="C2652" s="126">
        <v>4290.5019848197344</v>
      </c>
      <c r="D2652" s="126">
        <v>11305472.73</v>
      </c>
      <c r="E2652" s="126">
        <v>6068777.7614640007</v>
      </c>
      <c r="F2652" s="126">
        <v>4713025.4716823995</v>
      </c>
      <c r="G2652" s="126">
        <v>523669.49685360026</v>
      </c>
    </row>
    <row r="2653" spans="1:8" x14ac:dyDescent="0.2">
      <c r="A2653" s="130" t="s">
        <v>278</v>
      </c>
      <c r="B2653" s="126">
        <v>2952</v>
      </c>
      <c r="C2653" s="126">
        <v>5145.3654844173443</v>
      </c>
      <c r="D2653" s="126">
        <v>15189118.91</v>
      </c>
      <c r="E2653" s="126">
        <v>7975806.3396410001</v>
      </c>
      <c r="F2653" s="126">
        <v>6491981.3133231001</v>
      </c>
      <c r="G2653" s="126">
        <v>721331.25703589991</v>
      </c>
    </row>
    <row r="2654" spans="1:8" x14ac:dyDescent="0.2">
      <c r="A2654" s="130" t="s">
        <v>279</v>
      </c>
      <c r="B2654" s="126">
        <v>3406</v>
      </c>
      <c r="C2654" s="126">
        <v>5524.0479741632407</v>
      </c>
      <c r="D2654" s="126">
        <v>18814907.399999999</v>
      </c>
      <c r="E2654" s="126">
        <v>9719781.1628399976</v>
      </c>
      <c r="F2654" s="126">
        <v>8185613.6134440014</v>
      </c>
      <c r="G2654" s="126">
        <v>909512.62371599954</v>
      </c>
    </row>
    <row r="2655" spans="1:8" x14ac:dyDescent="0.2">
      <c r="A2655" s="130" t="s">
        <v>280</v>
      </c>
      <c r="B2655" s="126">
        <v>3957</v>
      </c>
      <c r="C2655" s="126">
        <v>5621.5833105888296</v>
      </c>
      <c r="D2655" s="126">
        <v>22244605.16</v>
      </c>
      <c r="E2655" s="126">
        <v>11453747.196884001</v>
      </c>
      <c r="F2655" s="126">
        <v>9711772.1668043993</v>
      </c>
      <c r="G2655" s="126">
        <v>1079085.7963116001</v>
      </c>
    </row>
    <row r="2656" spans="1:8" x14ac:dyDescent="0.2">
      <c r="A2656" s="130" t="s">
        <v>281</v>
      </c>
      <c r="B2656" s="126">
        <v>4669</v>
      </c>
      <c r="C2656" s="126">
        <v>6164.6921760548294</v>
      </c>
      <c r="D2656" s="126">
        <v>28782947.77</v>
      </c>
      <c r="E2656" s="126">
        <v>14736869.258239999</v>
      </c>
      <c r="F2656" s="126">
        <v>12641470.660584001</v>
      </c>
      <c r="G2656" s="126">
        <v>1404607.8511759993</v>
      </c>
    </row>
    <row r="2657" spans="1:7" x14ac:dyDescent="0.2">
      <c r="A2657" s="130" t="s">
        <v>282</v>
      </c>
      <c r="B2657" s="126">
        <v>6022</v>
      </c>
      <c r="C2657" s="126">
        <v>6913.4847558950523</v>
      </c>
      <c r="D2657" s="126">
        <v>41633005.200000003</v>
      </c>
      <c r="E2657" s="126">
        <v>20933075.014560003</v>
      </c>
      <c r="F2657" s="126">
        <v>20699930.18544</v>
      </c>
      <c r="G2657" s="126">
        <v>0</v>
      </c>
    </row>
    <row r="2658" spans="1:7" x14ac:dyDescent="0.2">
      <c r="A2658" s="130" t="s">
        <v>283</v>
      </c>
      <c r="B2658" s="126">
        <v>8914</v>
      </c>
      <c r="C2658" s="126">
        <v>7810.999665694414</v>
      </c>
      <c r="D2658" s="126">
        <v>69627251.020000011</v>
      </c>
      <c r="E2658" s="126">
        <v>34813625.510000005</v>
      </c>
      <c r="F2658" s="126">
        <v>34813625.510000005</v>
      </c>
      <c r="G2658" s="126">
        <v>0</v>
      </c>
    </row>
    <row r="2659" spans="1:7" x14ac:dyDescent="0.2">
      <c r="A2659" s="130" t="s">
        <v>284</v>
      </c>
      <c r="B2659" s="126">
        <v>9449</v>
      </c>
      <c r="C2659" s="126">
        <v>10719.222610858293</v>
      </c>
      <c r="D2659" s="126">
        <v>101285934.45</v>
      </c>
      <c r="E2659" s="126">
        <v>53630902.291275002</v>
      </c>
      <c r="F2659" s="126">
        <v>47655032.158725001</v>
      </c>
      <c r="G2659" s="126">
        <v>0</v>
      </c>
    </row>
    <row r="2660" spans="1:7" x14ac:dyDescent="0.2">
      <c r="A2660" s="130" t="s">
        <v>285</v>
      </c>
      <c r="B2660" s="126">
        <v>10023</v>
      </c>
      <c r="C2660" s="126">
        <v>12226.959062157039</v>
      </c>
      <c r="D2660" s="126">
        <v>122550810.68000001</v>
      </c>
      <c r="E2660" s="126">
        <v>61275405.340000004</v>
      </c>
      <c r="F2660" s="126">
        <v>61275405.340000004</v>
      </c>
      <c r="G2660" s="126">
        <v>0</v>
      </c>
    </row>
    <row r="2661" spans="1:7" x14ac:dyDescent="0.2">
      <c r="A2661" s="130" t="s">
        <v>286</v>
      </c>
      <c r="B2661" s="126">
        <v>11259</v>
      </c>
      <c r="C2661" s="126">
        <v>14082.004064304112</v>
      </c>
      <c r="D2661" s="126">
        <v>158549283.75999999</v>
      </c>
      <c r="E2661" s="126">
        <v>79274641.879999995</v>
      </c>
      <c r="F2661" s="126">
        <v>79274641.879999995</v>
      </c>
      <c r="G2661" s="126">
        <v>0</v>
      </c>
    </row>
    <row r="2662" spans="1:7" x14ac:dyDescent="0.2">
      <c r="A2662" s="130" t="s">
        <v>287</v>
      </c>
      <c r="B2662" s="126">
        <v>12872</v>
      </c>
      <c r="C2662" s="126">
        <v>16954.189479490367</v>
      </c>
      <c r="D2662" s="126">
        <v>218234326.97999999</v>
      </c>
      <c r="E2662" s="126">
        <v>109117163.48999999</v>
      </c>
      <c r="F2662" s="126">
        <v>109117163.48999999</v>
      </c>
      <c r="G2662" s="126">
        <v>0</v>
      </c>
    </row>
    <row r="2663" spans="1:7" x14ac:dyDescent="0.2">
      <c r="A2663" s="130" t="s">
        <v>288</v>
      </c>
      <c r="B2663" s="126">
        <v>15885</v>
      </c>
      <c r="C2663" s="126">
        <v>17955.493308781868</v>
      </c>
      <c r="D2663" s="126">
        <v>285223011.20999998</v>
      </c>
      <c r="E2663" s="126">
        <v>142611505.60499999</v>
      </c>
      <c r="F2663" s="126">
        <v>142611505.60499999</v>
      </c>
      <c r="G2663" s="126">
        <v>0</v>
      </c>
    </row>
    <row r="2664" spans="1:7" x14ac:dyDescent="0.2">
      <c r="A2664" s="130" t="s">
        <v>289</v>
      </c>
      <c r="B2664" s="126">
        <v>17240</v>
      </c>
      <c r="C2664" s="126">
        <v>20965.975464617168</v>
      </c>
      <c r="D2664" s="126">
        <v>361453417.00999999</v>
      </c>
      <c r="E2664" s="126">
        <v>206848268.60154122</v>
      </c>
      <c r="F2664" s="126">
        <v>154605148.40845877</v>
      </c>
      <c r="G2664" s="126">
        <v>0</v>
      </c>
    </row>
    <row r="2665" spans="1:7" x14ac:dyDescent="0.2">
      <c r="A2665" s="130" t="s">
        <v>290</v>
      </c>
      <c r="B2665" s="126">
        <v>18416</v>
      </c>
      <c r="C2665" s="126">
        <v>22268.034695373586</v>
      </c>
      <c r="D2665" s="126">
        <v>410088126.94999999</v>
      </c>
      <c r="E2665" s="126">
        <v>252143492.54036367</v>
      </c>
      <c r="F2665" s="126">
        <v>157944634.40963632</v>
      </c>
      <c r="G2665" s="126">
        <v>0</v>
      </c>
    </row>
    <row r="2666" spans="1:7" x14ac:dyDescent="0.2">
      <c r="A2666" s="130" t="s">
        <v>291</v>
      </c>
      <c r="B2666" s="126">
        <v>19297</v>
      </c>
      <c r="C2666" s="126">
        <v>24258.604843239878</v>
      </c>
      <c r="D2666" s="126">
        <v>468118297.65999997</v>
      </c>
      <c r="E2666" s="126">
        <v>280215612.979276</v>
      </c>
      <c r="F2666" s="126">
        <v>187902684.68072397</v>
      </c>
      <c r="G2666" s="126">
        <v>0</v>
      </c>
    </row>
    <row r="2667" spans="1:7" x14ac:dyDescent="0.2">
      <c r="A2667" s="130" t="s">
        <v>292</v>
      </c>
      <c r="B2667" s="136">
        <v>19128</v>
      </c>
      <c r="C2667" s="136">
        <v>26104</v>
      </c>
      <c r="D2667" s="136">
        <v>499314710</v>
      </c>
      <c r="E2667" s="136">
        <v>249657355</v>
      </c>
      <c r="F2667" s="136">
        <v>249657355</v>
      </c>
      <c r="G2667" s="126">
        <v>0</v>
      </c>
    </row>
    <row r="2668" spans="1:7" x14ac:dyDescent="0.2">
      <c r="A2668" s="130" t="s">
        <v>293</v>
      </c>
      <c r="B2668" s="136">
        <v>19443</v>
      </c>
      <c r="C2668" s="136">
        <v>26433</v>
      </c>
      <c r="D2668" s="136">
        <v>513940898</v>
      </c>
      <c r="E2668" s="136">
        <v>256970449</v>
      </c>
      <c r="F2668" s="136">
        <v>256970449</v>
      </c>
      <c r="G2668" s="126">
        <v>0</v>
      </c>
    </row>
    <row r="2669" spans="1:7" x14ac:dyDescent="0.2">
      <c r="A2669" s="142" t="s">
        <v>294</v>
      </c>
      <c r="B2669" s="136">
        <v>20287</v>
      </c>
      <c r="C2669" s="136">
        <v>28402</v>
      </c>
      <c r="D2669" s="136">
        <v>576201421</v>
      </c>
      <c r="E2669" s="136">
        <v>288100711</v>
      </c>
      <c r="F2669" s="136">
        <v>288100711</v>
      </c>
      <c r="G2669" s="136">
        <v>0</v>
      </c>
    </row>
    <row r="2670" spans="1:7" x14ac:dyDescent="0.2">
      <c r="A2670" s="142" t="s">
        <v>295</v>
      </c>
      <c r="B2670" s="136">
        <v>21303</v>
      </c>
      <c r="C2670" s="136">
        <v>31652.489300000001</v>
      </c>
      <c r="D2670" s="136">
        <v>674292978.70000005</v>
      </c>
      <c r="E2670" s="136">
        <v>337146489.35000002</v>
      </c>
      <c r="F2670" s="136">
        <v>337146489.35000002</v>
      </c>
      <c r="G2670" s="136">
        <v>0</v>
      </c>
    </row>
    <row r="2671" spans="1:7" x14ac:dyDescent="0.2">
      <c r="A2671" s="142" t="s">
        <v>317</v>
      </c>
      <c r="B2671" s="136">
        <v>24012</v>
      </c>
      <c r="C2671" s="136">
        <v>30044.7775</v>
      </c>
      <c r="D2671" s="136">
        <v>721435196.85000002</v>
      </c>
      <c r="E2671" s="136">
        <v>360717598.42500001</v>
      </c>
      <c r="F2671" s="136">
        <v>360717598.42500001</v>
      </c>
      <c r="G2671" s="136">
        <v>0</v>
      </c>
    </row>
    <row r="2672" spans="1:7" x14ac:dyDescent="0.2">
      <c r="A2672" s="142" t="s">
        <v>316</v>
      </c>
      <c r="B2672" s="136">
        <v>26967</v>
      </c>
      <c r="C2672" s="136">
        <v>30291.936399999999</v>
      </c>
      <c r="D2672" s="136">
        <v>816882649.05999994</v>
      </c>
      <c r="E2672" s="136">
        <v>408441324.52999997</v>
      </c>
      <c r="F2672" s="136">
        <v>408441324.52999997</v>
      </c>
      <c r="G2672" s="136">
        <v>0</v>
      </c>
    </row>
    <row r="2673" spans="1:7" x14ac:dyDescent="0.2">
      <c r="A2673" s="142" t="s">
        <v>358</v>
      </c>
      <c r="B2673" s="136">
        <v>29451</v>
      </c>
      <c r="C2673" s="136">
        <v>31293.040000000001</v>
      </c>
      <c r="D2673" s="136">
        <v>921611322.47000003</v>
      </c>
      <c r="E2673" s="136">
        <v>458012237.70660001</v>
      </c>
      <c r="F2673" s="136">
        <v>463599084.76340002</v>
      </c>
      <c r="G2673" s="136">
        <v>0</v>
      </c>
    </row>
    <row r="2674" spans="1:7" x14ac:dyDescent="0.2">
      <c r="A2674" s="142" t="s">
        <v>359</v>
      </c>
      <c r="B2674" s="136">
        <v>31773</v>
      </c>
      <c r="C2674" s="136">
        <v>33025.610999999997</v>
      </c>
      <c r="D2674" s="136">
        <v>1049322739.36</v>
      </c>
      <c r="E2674" s="136">
        <v>524187325.18610001</v>
      </c>
      <c r="F2674" s="136">
        <v>525135414.17390001</v>
      </c>
      <c r="G2674" s="136">
        <v>0</v>
      </c>
    </row>
    <row r="2675" spans="1:7" x14ac:dyDescent="0.2">
      <c r="A2675" s="130" t="s">
        <v>373</v>
      </c>
      <c r="B2675" s="136">
        <v>34506</v>
      </c>
      <c r="C2675" s="136">
        <v>36555.706700000002</v>
      </c>
      <c r="D2675" s="136">
        <v>1261391216.0699999</v>
      </c>
      <c r="E2675" s="136">
        <v>670303292.21959996</v>
      </c>
      <c r="F2675" s="136">
        <v>591087923.85039997</v>
      </c>
      <c r="G2675" s="136">
        <v>0</v>
      </c>
    </row>
    <row r="2676" spans="1:7" x14ac:dyDescent="0.2">
      <c r="A2676" s="130" t="s">
        <v>374</v>
      </c>
      <c r="B2676" s="136">
        <v>37282</v>
      </c>
      <c r="C2676" s="136">
        <v>41639.974800000004</v>
      </c>
      <c r="D2676" s="136">
        <v>1552421538.96</v>
      </c>
      <c r="E2676" s="136">
        <v>871974222.89549994</v>
      </c>
      <c r="F2676" s="136">
        <v>680447316.06449997</v>
      </c>
      <c r="G2676" s="136">
        <v>0</v>
      </c>
    </row>
    <row r="2677" spans="1:7" x14ac:dyDescent="0.2">
      <c r="A2677" s="130" t="s">
        <v>418</v>
      </c>
      <c r="B2677" s="136">
        <v>40264</v>
      </c>
      <c r="C2677" s="136">
        <v>44820.022299999997</v>
      </c>
      <c r="D2677" s="136">
        <v>1804633377.79</v>
      </c>
      <c r="E2677" s="136">
        <v>1192600018.1536</v>
      </c>
      <c r="F2677" s="136">
        <v>612033359.63639998</v>
      </c>
      <c r="G2677" s="136">
        <v>0</v>
      </c>
    </row>
    <row r="2678" spans="1:7" x14ac:dyDescent="0.2">
      <c r="A2678" s="130" t="s">
        <v>419</v>
      </c>
      <c r="B2678" s="136">
        <v>43434</v>
      </c>
      <c r="C2678" s="136">
        <v>48807.1702</v>
      </c>
      <c r="D2678" s="136">
        <v>2119890629.3099999</v>
      </c>
      <c r="E2678" s="136">
        <v>1201155923.4412</v>
      </c>
      <c r="F2678" s="136">
        <v>918734705.86880004</v>
      </c>
      <c r="G2678" s="136">
        <v>0</v>
      </c>
    </row>
    <row r="2679" spans="1:7" x14ac:dyDescent="0.2">
      <c r="A2679" s="130" t="s">
        <v>475</v>
      </c>
      <c r="B2679" s="136">
        <v>48865.036399999997</v>
      </c>
      <c r="C2679" s="136">
        <v>52080.85</v>
      </c>
      <c r="D2679" s="136">
        <v>2544932632.4400001</v>
      </c>
      <c r="E2679" s="136">
        <v>1322918270.2395999</v>
      </c>
      <c r="F2679" s="136">
        <v>1222014362.2004001</v>
      </c>
      <c r="G2679" s="136">
        <v>0</v>
      </c>
    </row>
    <row r="2680" spans="1:7" x14ac:dyDescent="0.2">
      <c r="A2680" s="130" t="s">
        <v>21</v>
      </c>
      <c r="B2680" s="136"/>
      <c r="C2680" s="136"/>
      <c r="D2680" s="136"/>
      <c r="E2680" s="136"/>
      <c r="F2680" s="136"/>
      <c r="G2680" s="136"/>
    </row>
    <row r="2681" spans="1:7" x14ac:dyDescent="0.2">
      <c r="A2681" s="130" t="s">
        <v>476</v>
      </c>
      <c r="B2681" s="136">
        <v>52162.854200000002</v>
      </c>
      <c r="C2681" s="136">
        <v>59949.106699999997</v>
      </c>
      <c r="D2681" s="136">
        <v>3127116514.9998999</v>
      </c>
      <c r="E2681" s="136">
        <v>1597334502.2859001</v>
      </c>
      <c r="F2681" s="136">
        <v>1529782012.7139001</v>
      </c>
      <c r="G2681" s="136">
        <v>0</v>
      </c>
    </row>
    <row r="2682" spans="1:7" x14ac:dyDescent="0.2">
      <c r="A2682" s="130" t="s">
        <v>502</v>
      </c>
      <c r="B2682" s="136">
        <v>55245.546900000001</v>
      </c>
      <c r="C2682" s="136">
        <v>65975.166400000002</v>
      </c>
      <c r="D2682" s="136">
        <v>3644834149.7736001</v>
      </c>
      <c r="E2682" s="136">
        <v>1851575748.085</v>
      </c>
      <c r="F2682" s="136">
        <v>1793258401.6886001</v>
      </c>
      <c r="G2682" s="136">
        <v>0</v>
      </c>
    </row>
    <row r="2683" spans="1:7" x14ac:dyDescent="0.2">
      <c r="A2683" s="130" t="s">
        <v>503</v>
      </c>
      <c r="B2683" s="136">
        <v>58299.553599999999</v>
      </c>
      <c r="C2683" s="136">
        <v>68401.062099999996</v>
      </c>
      <c r="D2683" s="136">
        <v>3987751385.1893001</v>
      </c>
      <c r="E2683" s="136">
        <v>2020992402.0139</v>
      </c>
      <c r="F2683" s="136">
        <v>1966758983.1754</v>
      </c>
      <c r="G2683" s="136">
        <v>0</v>
      </c>
    </row>
    <row r="2684" spans="1:7" x14ac:dyDescent="0.2">
      <c r="A2684" s="130" t="s">
        <v>526</v>
      </c>
      <c r="B2684" s="136">
        <v>61351.2376</v>
      </c>
      <c r="C2684" s="136">
        <v>71890.506500000003</v>
      </c>
      <c r="D2684" s="136">
        <v>4410571544.276</v>
      </c>
      <c r="E2684" s="136">
        <v>2235277658.6391001</v>
      </c>
      <c r="F2684" s="136">
        <v>2175293885.6368999</v>
      </c>
      <c r="G2684" s="136">
        <v>0</v>
      </c>
    </row>
    <row r="2685" spans="1:7" x14ac:dyDescent="0.2">
      <c r="A2685" s="130" t="s">
        <v>527</v>
      </c>
      <c r="B2685" s="136">
        <v>64402.969799999999</v>
      </c>
      <c r="C2685" s="136">
        <v>76337.536900000006</v>
      </c>
      <c r="D2685" s="136">
        <v>4916364087.4331999</v>
      </c>
      <c r="E2685" s="136">
        <v>2491613319.5110998</v>
      </c>
      <c r="F2685" s="136">
        <v>2424750767.9219999</v>
      </c>
      <c r="G2685" s="136">
        <v>0</v>
      </c>
    </row>
    <row r="2687" spans="1:7" x14ac:dyDescent="0.2">
      <c r="C2687" s="126" t="s">
        <v>134</v>
      </c>
    </row>
    <row r="2689" spans="1:5" x14ac:dyDescent="0.2">
      <c r="B2689" s="130" t="s">
        <v>96</v>
      </c>
      <c r="D2689" s="131" t="s">
        <v>88</v>
      </c>
    </row>
    <row r="2690" spans="1:5" x14ac:dyDescent="0.2">
      <c r="B2690" s="130" t="s">
        <v>97</v>
      </c>
      <c r="C2690" s="130" t="s">
        <v>96</v>
      </c>
      <c r="D2690" s="130" t="s">
        <v>108</v>
      </c>
    </row>
    <row r="2691" spans="1:5" x14ac:dyDescent="0.2">
      <c r="A2691" s="130" t="s">
        <v>2</v>
      </c>
      <c r="B2691" s="130" t="s">
        <v>114</v>
      </c>
      <c r="C2691" s="130" t="s">
        <v>132</v>
      </c>
      <c r="D2691" s="130" t="s">
        <v>150</v>
      </c>
    </row>
    <row r="2692" spans="1:5" x14ac:dyDescent="0.2">
      <c r="A2692" s="130" t="s">
        <v>3</v>
      </c>
      <c r="B2692" s="130" t="s">
        <v>105</v>
      </c>
      <c r="C2692" s="130" t="s">
        <v>131</v>
      </c>
      <c r="D2692" s="130" t="s">
        <v>151</v>
      </c>
    </row>
    <row r="2693" spans="1:5" x14ac:dyDescent="0.2">
      <c r="A2693" s="130" t="s">
        <v>11</v>
      </c>
      <c r="B2693" s="130" t="s">
        <v>115</v>
      </c>
      <c r="C2693" s="130" t="s">
        <v>133</v>
      </c>
      <c r="D2693" s="131" t="s">
        <v>99</v>
      </c>
    </row>
    <row r="2694" spans="1:5" x14ac:dyDescent="0.2">
      <c r="A2694" s="130" t="s">
        <v>13</v>
      </c>
    </row>
    <row r="2695" spans="1:5" x14ac:dyDescent="0.2">
      <c r="A2695" s="130" t="s">
        <v>306</v>
      </c>
      <c r="B2695" s="126">
        <v>426.16666666666669</v>
      </c>
      <c r="C2695" s="138">
        <v>615.2479468126711</v>
      </c>
      <c r="D2695" s="134">
        <v>3146378</v>
      </c>
    </row>
    <row r="2696" spans="1:5" x14ac:dyDescent="0.2">
      <c r="A2696" s="130" t="s">
        <v>307</v>
      </c>
      <c r="B2696" s="126">
        <v>597.41666666666663</v>
      </c>
      <c r="C2696" s="140">
        <v>564.75673036685725</v>
      </c>
      <c r="D2696" s="126">
        <v>4048741</v>
      </c>
    </row>
    <row r="2697" spans="1:5" x14ac:dyDescent="0.2">
      <c r="A2697" s="130" t="s">
        <v>308</v>
      </c>
      <c r="B2697" s="126">
        <v>830.16666666666663</v>
      </c>
      <c r="C2697" s="140">
        <v>528.92280666532827</v>
      </c>
      <c r="D2697" s="126">
        <v>5269129</v>
      </c>
    </row>
    <row r="2698" spans="1:5" x14ac:dyDescent="0.2">
      <c r="A2698" s="130" t="s">
        <v>309</v>
      </c>
      <c r="B2698" s="126">
        <v>1078.3333333333333</v>
      </c>
      <c r="C2698" s="140">
        <v>490.19706336939731</v>
      </c>
      <c r="D2698" s="126">
        <v>6343150</v>
      </c>
    </row>
    <row r="2699" spans="1:5" x14ac:dyDescent="0.2">
      <c r="A2699" s="130" t="s">
        <v>310</v>
      </c>
      <c r="B2699" s="126">
        <v>1376</v>
      </c>
      <c r="C2699" s="140">
        <v>480.93277616279067</v>
      </c>
      <c r="D2699" s="126">
        <v>7941162</v>
      </c>
    </row>
    <row r="2700" spans="1:5" x14ac:dyDescent="0.2">
      <c r="A2700" s="130" t="s">
        <v>276</v>
      </c>
      <c r="B2700" s="126">
        <v>1685.4166666666667</v>
      </c>
      <c r="C2700" s="140">
        <v>501.49389369592086</v>
      </c>
      <c r="D2700" s="126">
        <v>10142714</v>
      </c>
    </row>
    <row r="2701" spans="1:5" x14ac:dyDescent="0.2">
      <c r="A2701" s="130" t="s">
        <v>277</v>
      </c>
      <c r="B2701" s="126">
        <v>1824.3333333333333</v>
      </c>
      <c r="C2701" s="140">
        <v>533.66412388086974</v>
      </c>
      <c r="D2701" s="126">
        <v>11682975</v>
      </c>
      <c r="E2701" s="135"/>
    </row>
    <row r="2702" spans="1:5" x14ac:dyDescent="0.2">
      <c r="A2702" s="130" t="s">
        <v>278</v>
      </c>
      <c r="B2702" s="126">
        <v>2147</v>
      </c>
      <c r="C2702" s="140">
        <v>598.30857009781084</v>
      </c>
      <c r="D2702" s="126">
        <v>15414822</v>
      </c>
      <c r="E2702" s="143"/>
    </row>
    <row r="2703" spans="1:5" x14ac:dyDescent="0.2">
      <c r="A2703" s="130" t="s">
        <v>279</v>
      </c>
      <c r="B2703" s="126">
        <v>2463.4166666666665</v>
      </c>
      <c r="C2703" s="140">
        <v>664.05777883021551</v>
      </c>
      <c r="D2703" s="126">
        <v>19630212</v>
      </c>
      <c r="E2703" s="143"/>
    </row>
    <row r="2704" spans="1:5" x14ac:dyDescent="0.2">
      <c r="A2704" s="130" t="s">
        <v>280</v>
      </c>
      <c r="B2704" s="126">
        <v>2824.9166666666665</v>
      </c>
      <c r="C2704" s="140">
        <v>698.07427947727081</v>
      </c>
      <c r="D2704" s="126">
        <v>23664020</v>
      </c>
    </row>
    <row r="2705" spans="1:4" x14ac:dyDescent="0.2">
      <c r="A2705" s="130" t="s">
        <v>281</v>
      </c>
      <c r="B2705" s="126">
        <v>3342.5</v>
      </c>
      <c r="C2705" s="140">
        <v>754.41760134629772</v>
      </c>
      <c r="D2705" s="126">
        <v>30259689.990000002</v>
      </c>
    </row>
    <row r="2706" spans="1:4" x14ac:dyDescent="0.2">
      <c r="A2706" s="130" t="s">
        <v>282</v>
      </c>
      <c r="B2706" s="126">
        <v>4215.25</v>
      </c>
      <c r="C2706" s="140">
        <v>860.47467429768903</v>
      </c>
      <c r="D2706" s="126">
        <v>43525390.450000003</v>
      </c>
    </row>
    <row r="2707" spans="1:4" x14ac:dyDescent="0.2">
      <c r="A2707" s="130" t="s">
        <v>283</v>
      </c>
      <c r="B2707" s="126">
        <v>6030.916666666667</v>
      </c>
      <c r="C2707" s="140">
        <v>1007.1513211093156</v>
      </c>
      <c r="D2707" s="126">
        <v>72888548.260002285</v>
      </c>
    </row>
    <row r="2708" spans="1:4" x14ac:dyDescent="0.2">
      <c r="A2708" s="130" t="s">
        <v>284</v>
      </c>
      <c r="B2708" s="126">
        <v>7393.416666666667</v>
      </c>
      <c r="C2708" s="140">
        <v>1163.6957653768559</v>
      </c>
      <c r="D2708" s="126">
        <v>103244252.00000004</v>
      </c>
    </row>
    <row r="2709" spans="1:4" x14ac:dyDescent="0.2">
      <c r="A2709" s="130" t="s">
        <v>285</v>
      </c>
      <c r="B2709" s="126">
        <v>7816.25</v>
      </c>
      <c r="C2709" s="140">
        <v>1326.8094354709742</v>
      </c>
      <c r="D2709" s="126">
        <v>124448091.00000001</v>
      </c>
    </row>
    <row r="2710" spans="1:4" x14ac:dyDescent="0.2">
      <c r="A2710" s="130" t="s">
        <v>286</v>
      </c>
      <c r="B2710" s="126">
        <v>8799.9166666666661</v>
      </c>
      <c r="C2710" s="140">
        <v>1556.1344436026855</v>
      </c>
      <c r="D2710" s="126">
        <v>164326241.10999998</v>
      </c>
    </row>
    <row r="2711" spans="1:4" x14ac:dyDescent="0.2">
      <c r="A2711" s="130" t="s">
        <v>287</v>
      </c>
      <c r="B2711" s="126">
        <v>10103.583333333334</v>
      </c>
      <c r="C2711" s="140">
        <v>1842.6158007472593</v>
      </c>
      <c r="D2711" s="126">
        <v>223404267.53</v>
      </c>
    </row>
    <row r="2712" spans="1:4" x14ac:dyDescent="0.2">
      <c r="A2712" s="130" t="s">
        <v>288</v>
      </c>
      <c r="B2712" s="126">
        <v>11762.833333333334</v>
      </c>
      <c r="C2712" s="140">
        <v>2069.8175042152538</v>
      </c>
      <c r="D2712" s="126">
        <v>292163019.98999995</v>
      </c>
    </row>
    <row r="2713" spans="1:4" x14ac:dyDescent="0.2">
      <c r="A2713" s="130" t="s">
        <v>289</v>
      </c>
      <c r="B2713" s="126">
        <v>13319.916666666666</v>
      </c>
      <c r="C2713" s="140">
        <v>2293.7327209254317</v>
      </c>
      <c r="D2713" s="126">
        <v>366627944.38000011</v>
      </c>
    </row>
    <row r="2714" spans="1:4" x14ac:dyDescent="0.2">
      <c r="A2714" s="130" t="s">
        <v>290</v>
      </c>
      <c r="B2714" s="126">
        <v>14225.583333333334</v>
      </c>
      <c r="C2714" s="140">
        <v>2415.6325734738471</v>
      </c>
      <c r="D2714" s="126">
        <v>412365389.72000003</v>
      </c>
    </row>
    <row r="2715" spans="1:4" x14ac:dyDescent="0.2">
      <c r="A2715" s="130" t="s">
        <v>291</v>
      </c>
      <c r="B2715" s="126">
        <v>15691.666666666666</v>
      </c>
      <c r="C2715" s="140">
        <v>2516.2388120552314</v>
      </c>
      <c r="D2715" s="126">
        <v>473807768.31</v>
      </c>
    </row>
    <row r="2716" spans="1:4" x14ac:dyDescent="0.2">
      <c r="A2716" s="130" t="s">
        <v>292</v>
      </c>
      <c r="B2716" s="136">
        <v>16475</v>
      </c>
      <c r="C2716" s="144">
        <v>2554.06</v>
      </c>
      <c r="D2716" s="136">
        <v>504935854</v>
      </c>
    </row>
    <row r="2717" spans="1:4" x14ac:dyDescent="0.2">
      <c r="A2717" s="130" t="s">
        <v>293</v>
      </c>
      <c r="B2717" s="136">
        <v>16621</v>
      </c>
      <c r="C2717" s="144">
        <v>2647.21</v>
      </c>
      <c r="D2717" s="136">
        <v>528000109</v>
      </c>
    </row>
    <row r="2718" spans="1:4" x14ac:dyDescent="0.2">
      <c r="A2718" s="142" t="s">
        <v>294</v>
      </c>
      <c r="B2718" s="136">
        <v>17436</v>
      </c>
      <c r="C2718" s="144">
        <v>2762.5</v>
      </c>
      <c r="D2718" s="136">
        <v>577992185</v>
      </c>
    </row>
    <row r="2719" spans="1:4" x14ac:dyDescent="0.2">
      <c r="A2719" s="142" t="s">
        <v>295</v>
      </c>
      <c r="B2719" s="136">
        <v>18181.833299999998</v>
      </c>
      <c r="C2719" s="144">
        <v>3024.1167</v>
      </c>
      <c r="D2719" s="136">
        <v>659807832.54999995</v>
      </c>
    </row>
    <row r="2720" spans="1:4" x14ac:dyDescent="0.2">
      <c r="A2720" s="142" t="s">
        <v>317</v>
      </c>
      <c r="B2720" s="136">
        <v>19935.666700000002</v>
      </c>
      <c r="C2720" s="144">
        <v>3067.1621</v>
      </c>
      <c r="D2720" s="136">
        <v>733751063.45000005</v>
      </c>
    </row>
    <row r="2721" spans="1:7" x14ac:dyDescent="0.2">
      <c r="A2721" s="142" t="s">
        <v>316</v>
      </c>
      <c r="B2721" s="136">
        <v>22598.416700000002</v>
      </c>
      <c r="C2721" s="144">
        <v>3056.5781000000002</v>
      </c>
      <c r="D2721" s="136">
        <v>828885897.78999996</v>
      </c>
    </row>
    <row r="2722" spans="1:7" x14ac:dyDescent="0.2">
      <c r="A2722" s="142" t="s">
        <v>358</v>
      </c>
      <c r="B2722" s="136">
        <v>24933.666700000002</v>
      </c>
      <c r="C2722" s="144">
        <v>3132.7404000000001</v>
      </c>
      <c r="D2722" s="136">
        <v>937328444.24000001</v>
      </c>
    </row>
    <row r="2723" spans="1:7" x14ac:dyDescent="0.2">
      <c r="A2723" s="142" t="s">
        <v>359</v>
      </c>
      <c r="B2723" s="136">
        <v>27009.083299999998</v>
      </c>
      <c r="C2723" s="144">
        <v>3295.5745000000002</v>
      </c>
      <c r="D2723" s="136">
        <v>1068125369.6</v>
      </c>
    </row>
    <row r="2724" spans="1:7" x14ac:dyDescent="0.2">
      <c r="A2724" s="130" t="s">
        <v>373</v>
      </c>
      <c r="B2724" s="136">
        <v>29487.333299999998</v>
      </c>
      <c r="C2724" s="144">
        <v>3634.7116000000001</v>
      </c>
      <c r="D2724" s="136">
        <v>1286135429.6300001</v>
      </c>
    </row>
    <row r="2725" spans="1:7" x14ac:dyDescent="0.2">
      <c r="A2725" s="130" t="s">
        <v>374</v>
      </c>
      <c r="B2725" s="136">
        <v>32348.583299999998</v>
      </c>
      <c r="C2725" s="144">
        <v>4086.5765999999999</v>
      </c>
      <c r="D2725" s="136">
        <v>1586339555.8099999</v>
      </c>
    </row>
    <row r="2726" spans="1:7" x14ac:dyDescent="0.2">
      <c r="A2726" s="130" t="s">
        <v>418</v>
      </c>
      <c r="B2726" s="136">
        <v>35091.833299999998</v>
      </c>
      <c r="C2726" s="144">
        <v>4397.9826000000003</v>
      </c>
      <c r="D2726" s="136">
        <v>1851999252.3199999</v>
      </c>
    </row>
    <row r="2727" spans="1:7" x14ac:dyDescent="0.2">
      <c r="A2727" s="130" t="s">
        <v>419</v>
      </c>
      <c r="B2727" s="136">
        <v>37925.333299999998</v>
      </c>
      <c r="C2727" s="144">
        <v>4751.2016999999996</v>
      </c>
      <c r="D2727" s="136">
        <v>2162290892</v>
      </c>
    </row>
    <row r="2728" spans="1:7" x14ac:dyDescent="0.2">
      <c r="A2728" s="130" t="s">
        <v>475</v>
      </c>
      <c r="B2728" s="136">
        <v>40990.25</v>
      </c>
      <c r="C2728" s="144">
        <v>5357.2020000000002</v>
      </c>
      <c r="D2728" s="136">
        <v>2635116602</v>
      </c>
    </row>
    <row r="2729" spans="1:7" x14ac:dyDescent="0.2">
      <c r="A2729" s="130" t="s">
        <v>21</v>
      </c>
      <c r="B2729" s="136"/>
      <c r="C2729" s="144"/>
      <c r="D2729" s="136"/>
    </row>
    <row r="2730" spans="1:7" x14ac:dyDescent="0.2">
      <c r="A2730" s="130" t="s">
        <v>476</v>
      </c>
      <c r="B2730" s="136">
        <v>43756.611900000004</v>
      </c>
      <c r="C2730" s="144">
        <v>6045.5198</v>
      </c>
      <c r="D2730" s="136">
        <v>3174377578.1308999</v>
      </c>
    </row>
    <row r="2731" spans="1:7" x14ac:dyDescent="0.2">
      <c r="A2731" s="130" t="s">
        <v>502</v>
      </c>
      <c r="B2731" s="136">
        <v>46342.516900000002</v>
      </c>
      <c r="C2731" s="144">
        <v>6395.7545</v>
      </c>
      <c r="D2731" s="136">
        <v>3556744331.4401999</v>
      </c>
    </row>
    <row r="2732" spans="1:7" x14ac:dyDescent="0.2">
      <c r="A2732" s="130" t="s">
        <v>503</v>
      </c>
      <c r="B2732" s="136">
        <v>48904.358800000002</v>
      </c>
      <c r="C2732" s="144">
        <v>6847.0258999999996</v>
      </c>
      <c r="D2732" s="136">
        <v>4018192928.5235</v>
      </c>
    </row>
    <row r="2733" spans="1:7" x14ac:dyDescent="0.2">
      <c r="A2733" s="130" t="s">
        <v>526</v>
      </c>
      <c r="B2733" s="136">
        <v>51464.252399999998</v>
      </c>
      <c r="C2733" s="144">
        <v>7200.1363000000001</v>
      </c>
      <c r="D2733" s="136">
        <v>4446595597.3198004</v>
      </c>
    </row>
    <row r="2734" spans="1:7" x14ac:dyDescent="0.2">
      <c r="A2734" s="130" t="s">
        <v>527</v>
      </c>
      <c r="B2734" s="136">
        <v>54024.186399999999</v>
      </c>
      <c r="C2734" s="144">
        <v>7646.1162000000004</v>
      </c>
      <c r="D2734" s="136">
        <v>4956902457.1982002</v>
      </c>
    </row>
    <row r="2735" spans="1:7" x14ac:dyDescent="0.2">
      <c r="A2735" s="130"/>
      <c r="C2735" s="140"/>
    </row>
    <row r="2736" spans="1:7" x14ac:dyDescent="0.2">
      <c r="A2736" s="125" t="s">
        <v>8</v>
      </c>
      <c r="B2736" s="125"/>
      <c r="C2736" s="125"/>
      <c r="D2736" s="125"/>
      <c r="E2736" s="125"/>
      <c r="F2736" s="125"/>
      <c r="G2736" s="125"/>
    </row>
    <row r="2737" spans="1:8" x14ac:dyDescent="0.2">
      <c r="A2737" s="125" t="s">
        <v>1</v>
      </c>
      <c r="B2737" s="125"/>
      <c r="C2737" s="125"/>
      <c r="D2737" s="125"/>
      <c r="E2737" s="125"/>
      <c r="F2737" s="125"/>
      <c r="G2737" s="125"/>
    </row>
    <row r="2738" spans="1:8" x14ac:dyDescent="0.2">
      <c r="A2738" s="125" t="s">
        <v>12</v>
      </c>
      <c r="B2738" s="125"/>
      <c r="C2738" s="125"/>
      <c r="D2738" s="125"/>
      <c r="E2738" s="125"/>
      <c r="F2738" s="125"/>
      <c r="G2738" s="125"/>
    </row>
    <row r="2739" spans="1:8" ht="15.75" x14ac:dyDescent="0.25">
      <c r="A2739" s="123" t="s">
        <v>463</v>
      </c>
      <c r="B2739" s="125"/>
      <c r="C2739" s="125"/>
      <c r="D2739" s="125"/>
      <c r="E2739" s="125"/>
      <c r="F2739" s="125"/>
      <c r="G2739" s="125"/>
    </row>
    <row r="2742" spans="1:8" x14ac:dyDescent="0.2">
      <c r="B2742" s="130" t="s">
        <v>112</v>
      </c>
      <c r="C2742" s="139" t="s">
        <v>129</v>
      </c>
      <c r="D2742" s="131" t="s">
        <v>88</v>
      </c>
    </row>
    <row r="2743" spans="1:8" x14ac:dyDescent="0.2">
      <c r="A2743" s="130" t="s">
        <v>2</v>
      </c>
      <c r="B2743" s="130" t="s">
        <v>108</v>
      </c>
      <c r="C2743" s="139" t="s">
        <v>130</v>
      </c>
      <c r="D2743" s="131" t="s">
        <v>108</v>
      </c>
      <c r="E2743" s="131" t="s">
        <v>157</v>
      </c>
      <c r="F2743" s="131" t="s">
        <v>94</v>
      </c>
      <c r="G2743" s="130" t="s">
        <v>159</v>
      </c>
    </row>
    <row r="2744" spans="1:8" x14ac:dyDescent="0.2">
      <c r="A2744" s="130" t="s">
        <v>3</v>
      </c>
      <c r="B2744" s="130" t="s">
        <v>105</v>
      </c>
      <c r="C2744" s="139" t="s">
        <v>131</v>
      </c>
      <c r="D2744" s="131" t="s">
        <v>121</v>
      </c>
      <c r="E2744" s="131" t="s">
        <v>95</v>
      </c>
      <c r="F2744" s="131" t="s">
        <v>95</v>
      </c>
      <c r="G2744" s="130" t="s">
        <v>95</v>
      </c>
    </row>
    <row r="2745" spans="1:8" x14ac:dyDescent="0.2">
      <c r="A2745" s="130" t="s">
        <v>11</v>
      </c>
      <c r="B2745" s="130" t="s">
        <v>99</v>
      </c>
      <c r="C2745" s="139" t="s">
        <v>120</v>
      </c>
      <c r="D2745" s="131" t="s">
        <v>120</v>
      </c>
      <c r="E2745" s="131" t="s">
        <v>158</v>
      </c>
      <c r="F2745" s="131" t="s">
        <v>165</v>
      </c>
      <c r="G2745" s="130" t="s">
        <v>11</v>
      </c>
    </row>
    <row r="2746" spans="1:8" x14ac:dyDescent="0.2">
      <c r="A2746" s="130" t="s">
        <v>13</v>
      </c>
    </row>
    <row r="2747" spans="1:8" x14ac:dyDescent="0.2">
      <c r="A2747" s="130" t="s">
        <v>304</v>
      </c>
      <c r="B2747" s="126">
        <v>43</v>
      </c>
      <c r="C2747" s="134">
        <v>68657.465116279069</v>
      </c>
      <c r="D2747" s="134">
        <v>2952271</v>
      </c>
      <c r="E2747" s="134">
        <v>1573560.443</v>
      </c>
      <c r="F2747" s="134">
        <v>1240839.5013000001</v>
      </c>
      <c r="G2747" s="134">
        <v>137871.0557</v>
      </c>
      <c r="H2747" s="134"/>
    </row>
    <row r="2748" spans="1:8" x14ac:dyDescent="0.2">
      <c r="A2748" s="130" t="s">
        <v>305</v>
      </c>
      <c r="B2748" s="126">
        <v>63</v>
      </c>
      <c r="C2748" s="126">
        <v>64687.190476190473</v>
      </c>
      <c r="D2748" s="126">
        <v>4075293</v>
      </c>
      <c r="E2748" s="126">
        <v>2152569.7626</v>
      </c>
      <c r="F2748" s="126">
        <v>1730450.9136600001</v>
      </c>
      <c r="G2748" s="126">
        <v>192272.32374000002</v>
      </c>
    </row>
    <row r="2749" spans="1:8" x14ac:dyDescent="0.2">
      <c r="A2749" s="130" t="s">
        <v>306</v>
      </c>
      <c r="B2749" s="126">
        <v>73</v>
      </c>
      <c r="C2749" s="126">
        <v>78214.410958904104</v>
      </c>
      <c r="D2749" s="126">
        <v>5709652</v>
      </c>
      <c r="E2749" s="126">
        <v>3040960.6551999999</v>
      </c>
      <c r="F2749" s="126">
        <v>2401822.2103200001</v>
      </c>
      <c r="G2749" s="126">
        <v>266869.13448000001</v>
      </c>
    </row>
    <row r="2750" spans="1:8" x14ac:dyDescent="0.2">
      <c r="A2750" s="130" t="s">
        <v>307</v>
      </c>
      <c r="B2750" s="126">
        <v>106</v>
      </c>
      <c r="C2750" s="126">
        <v>77357.39622641509</v>
      </c>
      <c r="D2750" s="126">
        <v>8199884</v>
      </c>
      <c r="E2750" s="126">
        <v>4442697.1511999993</v>
      </c>
      <c r="F2750" s="126">
        <v>3381468.1639200007</v>
      </c>
      <c r="G2750" s="126">
        <v>375718.68488000007</v>
      </c>
    </row>
    <row r="2751" spans="1:8" x14ac:dyDescent="0.2">
      <c r="A2751" s="130" t="s">
        <v>308</v>
      </c>
      <c r="B2751" s="126">
        <v>131</v>
      </c>
      <c r="C2751" s="126">
        <v>79273.274809160299</v>
      </c>
      <c r="D2751" s="126">
        <v>10384799</v>
      </c>
      <c r="E2751" s="126">
        <v>5691908.3319000006</v>
      </c>
      <c r="F2751" s="126">
        <v>4223601.6012899997</v>
      </c>
      <c r="G2751" s="126">
        <v>469289.06680999976</v>
      </c>
    </row>
    <row r="2752" spans="1:8" x14ac:dyDescent="0.2">
      <c r="A2752" s="130" t="s">
        <v>309</v>
      </c>
      <c r="B2752" s="126">
        <v>142</v>
      </c>
      <c r="C2752" s="126">
        <v>72447.429507042252</v>
      </c>
      <c r="D2752" s="126">
        <v>10287534.99</v>
      </c>
      <c r="E2752" s="126">
        <v>5629339.146528</v>
      </c>
      <c r="F2752" s="126">
        <v>4192376.2591248001</v>
      </c>
      <c r="G2752" s="126">
        <v>465819.58434720011</v>
      </c>
    </row>
    <row r="2753" spans="1:8" x14ac:dyDescent="0.2">
      <c r="A2753" s="130" t="s">
        <v>310</v>
      </c>
      <c r="B2753" s="126">
        <v>185</v>
      </c>
      <c r="C2753" s="126">
        <v>50562.305783783784</v>
      </c>
      <c r="D2753" s="126">
        <v>9354026.5700000003</v>
      </c>
      <c r="E2753" s="126">
        <v>5085784.2461089995</v>
      </c>
      <c r="F2753" s="126">
        <v>3841418.0915019009</v>
      </c>
      <c r="G2753" s="126">
        <v>426824.2323890999</v>
      </c>
    </row>
    <row r="2754" spans="1:8" x14ac:dyDescent="0.2">
      <c r="A2754" s="130" t="s">
        <v>276</v>
      </c>
      <c r="B2754" s="126">
        <v>179</v>
      </c>
      <c r="C2754" s="126">
        <v>62043.55134078212</v>
      </c>
      <c r="D2754" s="126">
        <v>11105795.689999999</v>
      </c>
      <c r="E2754" s="126">
        <v>5999350.8317379998</v>
      </c>
      <c r="F2754" s="126">
        <v>4595800.3724357998</v>
      </c>
      <c r="G2754" s="126">
        <v>510644.48582619987</v>
      </c>
    </row>
    <row r="2755" spans="1:8" x14ac:dyDescent="0.2">
      <c r="A2755" s="130" t="s">
        <v>277</v>
      </c>
      <c r="B2755" s="126">
        <v>158</v>
      </c>
      <c r="C2755" s="126">
        <v>61206.366518987343</v>
      </c>
      <c r="D2755" s="126">
        <v>9670605.9100000001</v>
      </c>
      <c r="E2755" s="126">
        <v>5191181.2524880003</v>
      </c>
      <c r="F2755" s="126">
        <v>4031482.1917607998</v>
      </c>
      <c r="G2755" s="126">
        <v>447942.46575119998</v>
      </c>
    </row>
    <row r="2756" spans="1:8" x14ac:dyDescent="0.2">
      <c r="A2756" s="130" t="s">
        <v>278</v>
      </c>
      <c r="B2756" s="126">
        <v>141</v>
      </c>
      <c r="C2756" s="126">
        <v>56181.129361702129</v>
      </c>
      <c r="D2756" s="126">
        <v>7921539.2400000002</v>
      </c>
      <c r="E2756" s="126">
        <v>4159600.2549240002</v>
      </c>
      <c r="F2756" s="126">
        <v>3385745.0865684003</v>
      </c>
      <c r="G2756" s="126">
        <v>376193.89850759972</v>
      </c>
      <c r="H2756" s="134"/>
    </row>
    <row r="2757" spans="1:8" x14ac:dyDescent="0.2">
      <c r="A2757" s="130" t="s">
        <v>279</v>
      </c>
      <c r="B2757" s="126">
        <v>133</v>
      </c>
      <c r="C2757" s="126">
        <v>50220.884661654134</v>
      </c>
      <c r="D2757" s="126">
        <v>6679377.6600000001</v>
      </c>
      <c r="E2757" s="126">
        <v>3450566.4991559996</v>
      </c>
      <c r="F2757" s="126">
        <v>2905930.0447596004</v>
      </c>
      <c r="G2757" s="126">
        <v>322881.1160844001</v>
      </c>
    </row>
    <row r="2758" spans="1:8" x14ac:dyDescent="0.2">
      <c r="A2758" s="130" t="s">
        <v>280</v>
      </c>
      <c r="B2758" s="126">
        <v>128</v>
      </c>
      <c r="C2758" s="126">
        <v>41937.208281250001</v>
      </c>
      <c r="D2758" s="126">
        <v>5367962.66</v>
      </c>
      <c r="E2758" s="126">
        <v>2763963.9736340004</v>
      </c>
      <c r="F2758" s="126">
        <v>2343598.8177294</v>
      </c>
      <c r="G2758" s="126">
        <v>260399.86863659974</v>
      </c>
    </row>
    <row r="2759" spans="1:8" x14ac:dyDescent="0.2">
      <c r="A2759" s="130" t="s">
        <v>281</v>
      </c>
      <c r="B2759" s="126">
        <v>128</v>
      </c>
      <c r="C2759" s="126">
        <v>40200.714921874998</v>
      </c>
      <c r="D2759" s="126">
        <v>5145691.51</v>
      </c>
      <c r="E2759" s="126">
        <v>2634594.0531199998</v>
      </c>
      <c r="F2759" s="126">
        <v>2259987.7111920002</v>
      </c>
      <c r="G2759" s="126">
        <v>251109.74568799976</v>
      </c>
    </row>
    <row r="2760" spans="1:8" x14ac:dyDescent="0.2">
      <c r="A2760" s="130" t="s">
        <v>282</v>
      </c>
      <c r="B2760" s="126">
        <v>126</v>
      </c>
      <c r="C2760" s="126">
        <v>49012.704126984128</v>
      </c>
      <c r="D2760" s="126">
        <v>6175600.7199999997</v>
      </c>
      <c r="E2760" s="126">
        <v>3105092.042016</v>
      </c>
      <c r="F2760" s="126">
        <v>3070508.6779839997</v>
      </c>
      <c r="G2760" s="126">
        <v>0</v>
      </c>
    </row>
    <row r="2761" spans="1:8" x14ac:dyDescent="0.2">
      <c r="A2761" s="130" t="s">
        <v>283</v>
      </c>
      <c r="B2761" s="126">
        <v>176</v>
      </c>
      <c r="C2761" s="126">
        <v>44096.333238636369</v>
      </c>
      <c r="D2761" s="126">
        <v>7760954.6500000004</v>
      </c>
      <c r="E2761" s="126">
        <v>3880477.3250000002</v>
      </c>
      <c r="F2761" s="126">
        <v>3880477.3250000002</v>
      </c>
      <c r="G2761" s="126">
        <v>0</v>
      </c>
    </row>
    <row r="2762" spans="1:8" x14ac:dyDescent="0.2">
      <c r="A2762" s="130" t="s">
        <v>284</v>
      </c>
      <c r="B2762" s="126">
        <v>216</v>
      </c>
      <c r="C2762" s="126">
        <v>29565.222962962962</v>
      </c>
      <c r="D2762" s="126">
        <v>6386088.1600000001</v>
      </c>
      <c r="E2762" s="126">
        <v>3381433.6807200001</v>
      </c>
      <c r="F2762" s="126">
        <v>3004654.4792800001</v>
      </c>
      <c r="G2762" s="126">
        <v>0</v>
      </c>
    </row>
    <row r="2763" spans="1:8" x14ac:dyDescent="0.2">
      <c r="A2763" s="130" t="s">
        <v>285</v>
      </c>
      <c r="B2763" s="126">
        <v>244</v>
      </c>
      <c r="C2763" s="126">
        <v>31085.867254098357</v>
      </c>
      <c r="D2763" s="126">
        <v>7584951.6099999994</v>
      </c>
      <c r="E2763" s="126">
        <v>3792475.8049999997</v>
      </c>
      <c r="F2763" s="126">
        <v>3792475.8049999997</v>
      </c>
      <c r="G2763" s="126">
        <v>0</v>
      </c>
    </row>
    <row r="2764" spans="1:8" x14ac:dyDescent="0.2">
      <c r="A2764" s="130" t="s">
        <v>286</v>
      </c>
      <c r="B2764" s="126">
        <v>274</v>
      </c>
      <c r="C2764" s="126">
        <v>41870.508759124088</v>
      </c>
      <c r="D2764" s="126">
        <v>11472519.4</v>
      </c>
      <c r="E2764" s="126">
        <v>5736259.7000000002</v>
      </c>
      <c r="F2764" s="126">
        <v>5736259.7000000002</v>
      </c>
      <c r="G2764" s="126">
        <v>0</v>
      </c>
    </row>
    <row r="2765" spans="1:8" x14ac:dyDescent="0.2">
      <c r="A2765" s="130" t="s">
        <v>287</v>
      </c>
      <c r="B2765" s="126">
        <v>317</v>
      </c>
      <c r="C2765" s="126">
        <v>41652.959053627761</v>
      </c>
      <c r="D2765" s="126">
        <v>13203988.02</v>
      </c>
      <c r="E2765" s="126">
        <v>6601994.0099999998</v>
      </c>
      <c r="F2765" s="126">
        <v>6601994.0099999998</v>
      </c>
      <c r="G2765" s="126">
        <v>0</v>
      </c>
    </row>
    <row r="2766" spans="1:8" x14ac:dyDescent="0.2">
      <c r="A2766" s="130" t="s">
        <v>288</v>
      </c>
      <c r="B2766" s="126">
        <v>368</v>
      </c>
      <c r="C2766" s="126">
        <v>46129.364646739137</v>
      </c>
      <c r="D2766" s="126">
        <v>16975606.190000001</v>
      </c>
      <c r="E2766" s="126">
        <v>8487803.0950000007</v>
      </c>
      <c r="F2766" s="126">
        <v>8487803.0950000007</v>
      </c>
      <c r="G2766" s="126">
        <v>0</v>
      </c>
    </row>
    <row r="2767" spans="1:8" x14ac:dyDescent="0.2">
      <c r="A2767" s="130" t="s">
        <v>289</v>
      </c>
      <c r="B2767" s="126">
        <v>383</v>
      </c>
      <c r="C2767" s="126">
        <v>50381.415926892951</v>
      </c>
      <c r="D2767" s="126">
        <v>19296082.300000001</v>
      </c>
      <c r="E2767" s="126">
        <v>11042532.80426844</v>
      </c>
      <c r="F2767" s="126">
        <v>8253549.4957315605</v>
      </c>
      <c r="G2767" s="126">
        <v>0</v>
      </c>
    </row>
    <row r="2768" spans="1:8" x14ac:dyDescent="0.2">
      <c r="A2768" s="130" t="s">
        <v>290</v>
      </c>
      <c r="B2768" s="126">
        <v>406</v>
      </c>
      <c r="C2768" s="126">
        <v>51039.600492610836</v>
      </c>
      <c r="D2768" s="126">
        <v>20722077.800000001</v>
      </c>
      <c r="E2768" s="126">
        <v>12741010.348300541</v>
      </c>
      <c r="F2768" s="126">
        <v>7981067.4516994599</v>
      </c>
      <c r="G2768" s="126">
        <v>0</v>
      </c>
    </row>
    <row r="2769" spans="1:7" x14ac:dyDescent="0.2">
      <c r="A2769" s="130" t="s">
        <v>291</v>
      </c>
      <c r="B2769" s="126">
        <v>401</v>
      </c>
      <c r="C2769" s="126">
        <v>50297.380448877804</v>
      </c>
      <c r="D2769" s="126">
        <v>20169249.559999999</v>
      </c>
      <c r="E2769" s="126">
        <v>12073312.786615999</v>
      </c>
      <c r="F2769" s="126">
        <v>8095936.7733839992</v>
      </c>
      <c r="G2769" s="126">
        <v>0</v>
      </c>
    </row>
    <row r="2770" spans="1:7" x14ac:dyDescent="0.2">
      <c r="A2770" s="130" t="s">
        <v>292</v>
      </c>
      <c r="B2770" s="136">
        <v>417</v>
      </c>
      <c r="C2770" s="136">
        <v>52232</v>
      </c>
      <c r="D2770" s="136">
        <v>21780587</v>
      </c>
      <c r="E2770" s="136">
        <v>10890294</v>
      </c>
      <c r="F2770" s="136">
        <v>10890294</v>
      </c>
      <c r="G2770" s="126">
        <v>0</v>
      </c>
    </row>
    <row r="2771" spans="1:7" x14ac:dyDescent="0.2">
      <c r="A2771" s="130" t="s">
        <v>293</v>
      </c>
      <c r="B2771" s="136">
        <v>434</v>
      </c>
      <c r="C2771" s="136">
        <v>54696</v>
      </c>
      <c r="D2771" s="136">
        <v>23738183</v>
      </c>
      <c r="E2771" s="136">
        <v>11869092</v>
      </c>
      <c r="F2771" s="136">
        <v>11869092</v>
      </c>
      <c r="G2771" s="126">
        <v>0</v>
      </c>
    </row>
    <row r="2772" spans="1:7" x14ac:dyDescent="0.2">
      <c r="A2772" s="142" t="s">
        <v>294</v>
      </c>
      <c r="B2772" s="136">
        <v>429</v>
      </c>
      <c r="C2772" s="136">
        <v>61813</v>
      </c>
      <c r="D2772" s="136">
        <v>26517846</v>
      </c>
      <c r="E2772" s="136">
        <v>13258923</v>
      </c>
      <c r="F2772" s="136">
        <v>13258923</v>
      </c>
      <c r="G2772" s="136">
        <v>0</v>
      </c>
    </row>
    <row r="2773" spans="1:7" x14ac:dyDescent="0.2">
      <c r="A2773" s="142" t="s">
        <v>295</v>
      </c>
      <c r="B2773" s="136">
        <v>442</v>
      </c>
      <c r="C2773" s="136">
        <v>70101.937600000005</v>
      </c>
      <c r="D2773" s="136">
        <v>30985056.399999999</v>
      </c>
      <c r="E2773" s="136">
        <v>15492528.199999999</v>
      </c>
      <c r="F2773" s="136">
        <v>15492528.199999999</v>
      </c>
      <c r="G2773" s="136">
        <v>0</v>
      </c>
    </row>
    <row r="2774" spans="1:7" x14ac:dyDescent="0.2">
      <c r="A2774" s="142" t="s">
        <v>317</v>
      </c>
      <c r="B2774" s="136">
        <v>494</v>
      </c>
      <c r="C2774" s="136">
        <v>65298.482900000003</v>
      </c>
      <c r="D2774" s="136">
        <v>32257450.539999999</v>
      </c>
      <c r="E2774" s="136">
        <v>16128725.27</v>
      </c>
      <c r="F2774" s="136">
        <v>16128725.27</v>
      </c>
      <c r="G2774" s="136">
        <v>0</v>
      </c>
    </row>
    <row r="2775" spans="1:7" x14ac:dyDescent="0.2">
      <c r="A2775" s="142" t="s">
        <v>316</v>
      </c>
      <c r="B2775" s="136">
        <v>564</v>
      </c>
      <c r="C2775" s="136">
        <v>64818.090900000003</v>
      </c>
      <c r="D2775" s="136">
        <v>36557403.270000003</v>
      </c>
      <c r="E2775" s="136">
        <v>18278701.635000002</v>
      </c>
      <c r="F2775" s="136">
        <v>18278701.635000002</v>
      </c>
      <c r="G2775" s="136">
        <v>0</v>
      </c>
    </row>
    <row r="2776" spans="1:7" x14ac:dyDescent="0.2">
      <c r="A2776" s="142" t="s">
        <v>358</v>
      </c>
      <c r="B2776" s="136">
        <v>609</v>
      </c>
      <c r="C2776" s="136">
        <v>68877.535600000003</v>
      </c>
      <c r="D2776" s="136">
        <v>41946419.18</v>
      </c>
      <c r="E2776" s="136">
        <v>20846885.608100001</v>
      </c>
      <c r="F2776" s="136">
        <v>21099533.572000001</v>
      </c>
      <c r="G2776" s="136">
        <v>0</v>
      </c>
    </row>
    <row r="2777" spans="1:7" x14ac:dyDescent="0.2">
      <c r="A2777" s="142" t="s">
        <v>359</v>
      </c>
      <c r="B2777" s="136">
        <v>649</v>
      </c>
      <c r="C2777" s="136">
        <v>71541.841400000005</v>
      </c>
      <c r="D2777" s="136">
        <v>46430655.090000004</v>
      </c>
      <c r="E2777" s="136">
        <v>23193890.341699999</v>
      </c>
      <c r="F2777" s="136">
        <v>23236764.748300001</v>
      </c>
      <c r="G2777" s="136">
        <v>0</v>
      </c>
    </row>
    <row r="2778" spans="1:7" x14ac:dyDescent="0.2">
      <c r="A2778" s="130" t="s">
        <v>373</v>
      </c>
      <c r="B2778" s="136">
        <v>703</v>
      </c>
      <c r="C2778" s="136">
        <v>76531.986300000004</v>
      </c>
      <c r="D2778" s="136">
        <v>53801986.369999997</v>
      </c>
      <c r="E2778" s="136">
        <v>28590375.557</v>
      </c>
      <c r="F2778" s="136">
        <v>25211610.813000001</v>
      </c>
      <c r="G2778" s="136">
        <v>0</v>
      </c>
    </row>
    <row r="2779" spans="1:7" x14ac:dyDescent="0.2">
      <c r="A2779" s="130" t="s">
        <v>374</v>
      </c>
      <c r="B2779" s="136">
        <v>733</v>
      </c>
      <c r="C2779" s="136">
        <v>84268.404399999999</v>
      </c>
      <c r="D2779" s="136">
        <v>61768740.390000001</v>
      </c>
      <c r="E2779" s="136">
        <v>34639878.099200003</v>
      </c>
      <c r="F2779" s="136">
        <v>27128862.290800001</v>
      </c>
      <c r="G2779" s="136">
        <v>0</v>
      </c>
    </row>
    <row r="2780" spans="1:7" x14ac:dyDescent="0.2">
      <c r="A2780" s="130" t="s">
        <v>418</v>
      </c>
      <c r="B2780" s="136">
        <v>759</v>
      </c>
      <c r="C2780" s="136">
        <v>87682.712700000004</v>
      </c>
      <c r="D2780" s="136">
        <v>66551178.950000003</v>
      </c>
      <c r="E2780" s="136">
        <v>44090659.049900003</v>
      </c>
      <c r="F2780" s="136">
        <v>22460519.9001</v>
      </c>
      <c r="G2780" s="136">
        <v>0</v>
      </c>
    </row>
    <row r="2781" spans="1:7" x14ac:dyDescent="0.2">
      <c r="A2781" s="130" t="s">
        <v>419</v>
      </c>
      <c r="B2781" s="136">
        <v>800</v>
      </c>
      <c r="C2781" s="136">
        <v>89753.655599999998</v>
      </c>
      <c r="D2781" s="136">
        <v>71802924.439999998</v>
      </c>
      <c r="E2781" s="136">
        <v>40710970.402800001</v>
      </c>
      <c r="F2781" s="136">
        <v>31091954.0372</v>
      </c>
      <c r="G2781" s="136">
        <v>0</v>
      </c>
    </row>
    <row r="2782" spans="1:7" x14ac:dyDescent="0.2">
      <c r="A2782" s="130" t="s">
        <v>475</v>
      </c>
      <c r="B2782" s="136">
        <v>840.12639999999999</v>
      </c>
      <c r="C2782" s="136">
        <v>95747.002699999997</v>
      </c>
      <c r="D2782" s="136">
        <v>80439580.379999995</v>
      </c>
      <c r="E2782" s="136">
        <v>42053812.622699998</v>
      </c>
      <c r="F2782" s="136">
        <v>38385767.757299997</v>
      </c>
      <c r="G2782" s="136">
        <v>0</v>
      </c>
    </row>
    <row r="2783" spans="1:7" x14ac:dyDescent="0.2">
      <c r="A2783" s="130" t="s">
        <v>21</v>
      </c>
      <c r="B2783" s="136"/>
      <c r="C2783" s="136"/>
      <c r="D2783" s="136"/>
      <c r="E2783" s="136"/>
      <c r="F2783" s="136"/>
      <c r="G2783" s="136"/>
    </row>
    <row r="2784" spans="1:7" x14ac:dyDescent="0.2">
      <c r="A2784" s="130" t="s">
        <v>476</v>
      </c>
      <c r="B2784" s="136">
        <v>864.66219999999998</v>
      </c>
      <c r="C2784" s="136">
        <v>109257.08530000001</v>
      </c>
      <c r="D2784" s="136">
        <v>94470470.195800006</v>
      </c>
      <c r="E2784" s="136">
        <v>48406668.928300001</v>
      </c>
      <c r="F2784" s="136">
        <v>46063801.267499998</v>
      </c>
      <c r="G2784" s="136">
        <v>0</v>
      </c>
    </row>
    <row r="2785" spans="1:7" x14ac:dyDescent="0.2">
      <c r="A2785" s="130" t="s">
        <v>502</v>
      </c>
      <c r="B2785" s="136">
        <v>894.01649999999995</v>
      </c>
      <c r="C2785" s="136">
        <v>115558.99950000001</v>
      </c>
      <c r="D2785" s="136">
        <v>103311652.862</v>
      </c>
      <c r="E2785" s="136">
        <v>52482319.653899997</v>
      </c>
      <c r="F2785" s="136">
        <v>50829333.208099999</v>
      </c>
      <c r="G2785" s="136">
        <v>0</v>
      </c>
    </row>
    <row r="2786" spans="1:7" x14ac:dyDescent="0.2">
      <c r="A2786" s="130" t="s">
        <v>503</v>
      </c>
      <c r="B2786" s="136">
        <v>924.53089999999997</v>
      </c>
      <c r="C2786" s="136">
        <v>116462.7319</v>
      </c>
      <c r="D2786" s="136">
        <v>107673399.63869999</v>
      </c>
      <c r="E2786" s="136">
        <v>54568878.936899997</v>
      </c>
      <c r="F2786" s="136">
        <v>53104520.701800004</v>
      </c>
      <c r="G2786" s="136">
        <v>0</v>
      </c>
    </row>
    <row r="2787" spans="1:7" x14ac:dyDescent="0.2">
      <c r="A2787" s="130" t="s">
        <v>526</v>
      </c>
      <c r="B2787" s="136">
        <v>955.12459999999999</v>
      </c>
      <c r="C2787" s="136">
        <v>124335.43240000001</v>
      </c>
      <c r="D2787" s="136">
        <v>118755824.2032</v>
      </c>
      <c r="E2787" s="136">
        <v>60185451.706200004</v>
      </c>
      <c r="F2787" s="136">
        <v>58570372.497000001</v>
      </c>
      <c r="G2787" s="136">
        <v>0</v>
      </c>
    </row>
    <row r="2788" spans="1:7" x14ac:dyDescent="0.2">
      <c r="A2788" s="130" t="s">
        <v>527</v>
      </c>
      <c r="B2788" s="136">
        <v>985.7192</v>
      </c>
      <c r="C2788" s="136">
        <v>130429.9431</v>
      </c>
      <c r="D2788" s="136">
        <v>128567296.12450001</v>
      </c>
      <c r="E2788" s="136">
        <v>65157905.675899997</v>
      </c>
      <c r="F2788" s="136">
        <v>63409390.448600002</v>
      </c>
      <c r="G2788" s="136">
        <v>0</v>
      </c>
    </row>
    <row r="2790" spans="1:7" x14ac:dyDescent="0.2">
      <c r="C2790" s="126" t="s">
        <v>134</v>
      </c>
    </row>
    <row r="2792" spans="1:7" x14ac:dyDescent="0.2">
      <c r="B2792" s="130" t="s">
        <v>96</v>
      </c>
      <c r="D2792" s="130" t="s">
        <v>88</v>
      </c>
    </row>
    <row r="2793" spans="1:7" x14ac:dyDescent="0.2">
      <c r="B2793" s="130" t="s">
        <v>97</v>
      </c>
      <c r="C2793" s="130" t="s">
        <v>96</v>
      </c>
      <c r="D2793" s="130" t="s">
        <v>108</v>
      </c>
    </row>
    <row r="2794" spans="1:7" x14ac:dyDescent="0.2">
      <c r="A2794" s="130" t="s">
        <v>2</v>
      </c>
      <c r="B2794" s="130" t="s">
        <v>114</v>
      </c>
      <c r="C2794" s="130" t="s">
        <v>132</v>
      </c>
      <c r="D2794" s="130" t="s">
        <v>150</v>
      </c>
    </row>
    <row r="2795" spans="1:7" x14ac:dyDescent="0.2">
      <c r="A2795" s="130" t="s">
        <v>3</v>
      </c>
      <c r="B2795" s="130" t="s">
        <v>105</v>
      </c>
      <c r="C2795" s="130" t="s">
        <v>131</v>
      </c>
      <c r="D2795" s="131" t="s">
        <v>151</v>
      </c>
    </row>
    <row r="2796" spans="1:7" x14ac:dyDescent="0.2">
      <c r="A2796" s="130" t="s">
        <v>11</v>
      </c>
      <c r="B2796" s="130" t="s">
        <v>115</v>
      </c>
      <c r="C2796" s="130" t="s">
        <v>133</v>
      </c>
      <c r="D2796" s="131" t="s">
        <v>99</v>
      </c>
    </row>
    <row r="2797" spans="1:7" x14ac:dyDescent="0.2">
      <c r="A2797" s="130" t="s">
        <v>13</v>
      </c>
    </row>
    <row r="2798" spans="1:7" x14ac:dyDescent="0.2">
      <c r="A2798" s="130" t="s">
        <v>306</v>
      </c>
      <c r="B2798" s="126">
        <v>57</v>
      </c>
      <c r="C2798" s="134">
        <v>8880.0482456140362</v>
      </c>
      <c r="D2798" s="134">
        <v>6073953</v>
      </c>
    </row>
    <row r="2799" spans="1:7" x14ac:dyDescent="0.2">
      <c r="A2799" s="130" t="s">
        <v>307</v>
      </c>
      <c r="B2799" s="126">
        <v>75.166666666666671</v>
      </c>
      <c r="C2799" s="126">
        <v>9190.4866962305987</v>
      </c>
      <c r="D2799" s="126">
        <v>8289819</v>
      </c>
    </row>
    <row r="2800" spans="1:7" x14ac:dyDescent="0.2">
      <c r="A2800" s="130" t="s">
        <v>308</v>
      </c>
      <c r="B2800" s="126">
        <v>89.083333333333329</v>
      </c>
      <c r="C2800" s="126">
        <v>9061.3601496725914</v>
      </c>
      <c r="D2800" s="126">
        <v>9686594</v>
      </c>
    </row>
    <row r="2801" spans="1:5" x14ac:dyDescent="0.2">
      <c r="A2801" s="130" t="s">
        <v>309</v>
      </c>
      <c r="B2801" s="126">
        <v>118.16666666666667</v>
      </c>
      <c r="C2801" s="126">
        <v>6880.198871650211</v>
      </c>
      <c r="D2801" s="126">
        <v>9756122</v>
      </c>
    </row>
    <row r="2802" spans="1:5" x14ac:dyDescent="0.2">
      <c r="A2802" s="130" t="s">
        <v>310</v>
      </c>
      <c r="B2802" s="126">
        <v>137.5</v>
      </c>
      <c r="C2802" s="126">
        <v>5466.713333333334</v>
      </c>
      <c r="D2802" s="126">
        <v>9020077</v>
      </c>
    </row>
    <row r="2803" spans="1:5" x14ac:dyDescent="0.2">
      <c r="A2803" s="130" t="s">
        <v>276</v>
      </c>
      <c r="B2803" s="126">
        <v>138.41666666666666</v>
      </c>
      <c r="C2803" s="126">
        <v>5901.6140878988563</v>
      </c>
      <c r="D2803" s="126">
        <v>9802581</v>
      </c>
    </row>
    <row r="2804" spans="1:5" x14ac:dyDescent="0.2">
      <c r="A2804" s="130" t="s">
        <v>277</v>
      </c>
      <c r="B2804" s="126">
        <v>133.58333333333334</v>
      </c>
      <c r="C2804" s="126">
        <v>5609.2355458515285</v>
      </c>
      <c r="D2804" s="126">
        <v>8991604.5800000001</v>
      </c>
      <c r="E2804" s="135"/>
    </row>
    <row r="2805" spans="1:5" x14ac:dyDescent="0.2">
      <c r="A2805" s="130" t="s">
        <v>278</v>
      </c>
      <c r="B2805" s="126">
        <v>120.16666666666667</v>
      </c>
      <c r="C2805" s="126">
        <v>5465.0971567267679</v>
      </c>
      <c r="D2805" s="126">
        <v>7880670.0999999996</v>
      </c>
      <c r="E2805" s="143"/>
    </row>
    <row r="2806" spans="1:5" x14ac:dyDescent="0.2">
      <c r="A2806" s="130" t="s">
        <v>279</v>
      </c>
      <c r="B2806" s="126">
        <v>108.91666666666667</v>
      </c>
      <c r="C2806" s="126">
        <v>5010.3779495026765</v>
      </c>
      <c r="D2806" s="126">
        <v>6548563.9799999995</v>
      </c>
      <c r="E2806" s="143"/>
    </row>
    <row r="2807" spans="1:5" x14ac:dyDescent="0.2">
      <c r="A2807" s="130" t="s">
        <v>280</v>
      </c>
      <c r="B2807" s="126">
        <v>99.666666666666671</v>
      </c>
      <c r="C2807" s="126">
        <v>4404.0910535117055</v>
      </c>
      <c r="D2807" s="126">
        <v>5267292.9000000004</v>
      </c>
    </row>
    <row r="2808" spans="1:5" x14ac:dyDescent="0.2">
      <c r="A2808" s="130" t="s">
        <v>281</v>
      </c>
      <c r="B2808" s="126">
        <v>96.5</v>
      </c>
      <c r="C2808" s="126">
        <v>4481.4224179620041</v>
      </c>
      <c r="D2808" s="126">
        <v>5189487.16</v>
      </c>
    </row>
    <row r="2809" spans="1:5" x14ac:dyDescent="0.2">
      <c r="A2809" s="130" t="s">
        <v>282</v>
      </c>
      <c r="B2809" s="126">
        <v>106</v>
      </c>
      <c r="C2809" s="126">
        <v>4937.2623506281761</v>
      </c>
      <c r="D2809" s="126">
        <v>6280197.7099990398</v>
      </c>
    </row>
    <row r="2810" spans="1:5" x14ac:dyDescent="0.2">
      <c r="A2810" s="130" t="s">
        <v>283</v>
      </c>
      <c r="B2810" s="126">
        <v>131.91666666666666</v>
      </c>
      <c r="C2810" s="126">
        <v>4706.846493999331</v>
      </c>
      <c r="D2810" s="126">
        <v>7450938.0000009397</v>
      </c>
    </row>
    <row r="2811" spans="1:5" x14ac:dyDescent="0.2">
      <c r="A2811" s="130" t="s">
        <v>284</v>
      </c>
      <c r="B2811" s="126">
        <v>160.25</v>
      </c>
      <c r="C2811" s="126">
        <v>3338.0488819552797</v>
      </c>
      <c r="D2811" s="126">
        <v>6419068</v>
      </c>
    </row>
    <row r="2812" spans="1:5" x14ac:dyDescent="0.2">
      <c r="A2812" s="130" t="s">
        <v>285</v>
      </c>
      <c r="B2812" s="126">
        <v>180.25</v>
      </c>
      <c r="C2812" s="126">
        <v>3606.2773925104016</v>
      </c>
      <c r="D2812" s="126">
        <v>7800378</v>
      </c>
    </row>
    <row r="2813" spans="1:5" x14ac:dyDescent="0.2">
      <c r="A2813" s="130" t="s">
        <v>286</v>
      </c>
      <c r="B2813" s="126">
        <v>208.83333333333334</v>
      </c>
      <c r="C2813" s="126">
        <v>4615.517158818835</v>
      </c>
      <c r="D2813" s="126">
        <v>11566486</v>
      </c>
    </row>
    <row r="2814" spans="1:5" x14ac:dyDescent="0.2">
      <c r="A2814" s="130" t="s">
        <v>287</v>
      </c>
      <c r="B2814" s="126">
        <v>241.08333333333334</v>
      </c>
      <c r="C2814" s="126">
        <v>4686.0062755484651</v>
      </c>
      <c r="D2814" s="126">
        <v>13556616.155161709</v>
      </c>
    </row>
    <row r="2815" spans="1:5" x14ac:dyDescent="0.2">
      <c r="A2815" s="130" t="s">
        <v>288</v>
      </c>
      <c r="B2815" s="126">
        <v>278.5</v>
      </c>
      <c r="C2815" s="126">
        <v>5105.9847852579351</v>
      </c>
      <c r="D2815" s="126">
        <v>17064201.152332019</v>
      </c>
    </row>
    <row r="2816" spans="1:5" x14ac:dyDescent="0.2">
      <c r="A2816" s="130" t="s">
        <v>289</v>
      </c>
      <c r="B2816" s="126">
        <v>299.91666666666669</v>
      </c>
      <c r="C2816" s="126">
        <v>5363.5341928313419</v>
      </c>
      <c r="D2816" s="126">
        <v>19303359.559999999</v>
      </c>
    </row>
    <row r="2817" spans="1:4" x14ac:dyDescent="0.2">
      <c r="A2817" s="130" t="s">
        <v>290</v>
      </c>
      <c r="B2817" s="126">
        <v>312.33333333333331</v>
      </c>
      <c r="C2817" s="126">
        <v>5100.2322171824981</v>
      </c>
      <c r="D2817" s="126">
        <v>19115670.350000001</v>
      </c>
    </row>
    <row r="2818" spans="1:4" x14ac:dyDescent="0.2">
      <c r="A2818" s="130" t="s">
        <v>291</v>
      </c>
      <c r="B2818" s="126">
        <v>314.08333333333331</v>
      </c>
      <c r="C2818" s="126">
        <v>5276.9145661907669</v>
      </c>
      <c r="D2818" s="126">
        <v>19888690.999972999</v>
      </c>
    </row>
    <row r="2819" spans="1:4" x14ac:dyDescent="0.2">
      <c r="A2819" s="130" t="s">
        <v>292</v>
      </c>
      <c r="B2819" s="136">
        <v>331</v>
      </c>
      <c r="C2819" s="136">
        <v>5613</v>
      </c>
      <c r="D2819" s="136">
        <v>22321774</v>
      </c>
    </row>
    <row r="2820" spans="1:4" x14ac:dyDescent="0.2">
      <c r="A2820" s="130" t="s">
        <v>293</v>
      </c>
      <c r="B2820" s="136">
        <v>347</v>
      </c>
      <c r="C2820" s="136">
        <v>5934</v>
      </c>
      <c r="D2820" s="136">
        <v>24704309</v>
      </c>
    </row>
    <row r="2821" spans="1:4" x14ac:dyDescent="0.2">
      <c r="A2821" s="142" t="s">
        <v>294</v>
      </c>
      <c r="B2821" s="136">
        <v>357</v>
      </c>
      <c r="C2821" s="136">
        <v>6148</v>
      </c>
      <c r="D2821" s="136">
        <v>26343649</v>
      </c>
    </row>
    <row r="2822" spans="1:4" x14ac:dyDescent="0.2">
      <c r="A2822" s="142" t="s">
        <v>295</v>
      </c>
      <c r="B2822" s="136">
        <v>364.91669999999999</v>
      </c>
      <c r="C2822" s="136">
        <v>6905.5355</v>
      </c>
      <c r="D2822" s="136">
        <v>30239339.949999999</v>
      </c>
    </row>
    <row r="2823" spans="1:4" x14ac:dyDescent="0.2">
      <c r="A2823" s="142" t="s">
        <v>317</v>
      </c>
      <c r="B2823" s="136">
        <v>394</v>
      </c>
      <c r="C2823" s="136">
        <v>6878.5069999999996</v>
      </c>
      <c r="D2823" s="136">
        <v>32521581</v>
      </c>
    </row>
    <row r="2824" spans="1:4" x14ac:dyDescent="0.2">
      <c r="A2824" s="142" t="s">
        <v>316</v>
      </c>
      <c r="B2824" s="136">
        <v>442.91669999999999</v>
      </c>
      <c r="C2824" s="136">
        <v>6966.9925999999996</v>
      </c>
      <c r="D2824" s="136">
        <v>37029565.530000001</v>
      </c>
    </row>
    <row r="2825" spans="1:4" x14ac:dyDescent="0.2">
      <c r="A2825" s="142" t="s">
        <v>358</v>
      </c>
      <c r="B2825" s="136">
        <v>502</v>
      </c>
      <c r="C2825" s="136">
        <v>7050.4409999999998</v>
      </c>
      <c r="D2825" s="136">
        <v>42471856.369999997</v>
      </c>
    </row>
    <row r="2826" spans="1:4" x14ac:dyDescent="0.2">
      <c r="A2826" s="142" t="s">
        <v>359</v>
      </c>
      <c r="B2826" s="136">
        <v>548.25</v>
      </c>
      <c r="C2826" s="136">
        <v>7154.9636</v>
      </c>
      <c r="D2826" s="136">
        <v>47072505.5</v>
      </c>
    </row>
    <row r="2827" spans="1:4" x14ac:dyDescent="0.2">
      <c r="A2827" s="130" t="s">
        <v>373</v>
      </c>
      <c r="B2827" s="136">
        <v>602.83330000000001</v>
      </c>
      <c r="C2827" s="136">
        <v>7469.2204000000002</v>
      </c>
      <c r="D2827" s="136">
        <v>54032340.25</v>
      </c>
    </row>
    <row r="2828" spans="1:4" x14ac:dyDescent="0.2">
      <c r="A2828" s="130" t="s">
        <v>374</v>
      </c>
      <c r="B2828" s="136">
        <v>638.08330000000001</v>
      </c>
      <c r="C2828" s="136">
        <v>8208.5830999999998</v>
      </c>
      <c r="D2828" s="136">
        <v>62853120.82</v>
      </c>
    </row>
    <row r="2829" spans="1:4" x14ac:dyDescent="0.2">
      <c r="A2829" s="130" t="s">
        <v>418</v>
      </c>
      <c r="B2829" s="136">
        <v>663</v>
      </c>
      <c r="C2829" s="136">
        <v>8415.1839</v>
      </c>
      <c r="D2829" s="136">
        <v>66951202.920000002</v>
      </c>
    </row>
    <row r="2830" spans="1:4" x14ac:dyDescent="0.2">
      <c r="A2830" s="130" t="s">
        <v>419</v>
      </c>
      <c r="B2830" s="136">
        <v>695.5</v>
      </c>
      <c r="C2830" s="136">
        <v>8711.5851999999995</v>
      </c>
      <c r="D2830" s="136">
        <v>72706890.090000004</v>
      </c>
    </row>
    <row r="2831" spans="1:4" x14ac:dyDescent="0.2">
      <c r="A2831" s="130" t="s">
        <v>475</v>
      </c>
      <c r="B2831" s="136">
        <v>718.05669999999998</v>
      </c>
      <c r="C2831" s="136">
        <v>9523.0558999999994</v>
      </c>
      <c r="D2831" s="136">
        <v>82057131.014899999</v>
      </c>
    </row>
    <row r="2832" spans="1:4" x14ac:dyDescent="0.2">
      <c r="A2832" s="130" t="s">
        <v>21</v>
      </c>
      <c r="B2832" s="136"/>
      <c r="C2832" s="136"/>
      <c r="D2832" s="136"/>
    </row>
    <row r="2833" spans="1:7" x14ac:dyDescent="0.2">
      <c r="A2833" s="130" t="s">
        <v>476</v>
      </c>
      <c r="B2833" s="136">
        <v>739.02750000000003</v>
      </c>
      <c r="C2833" s="136">
        <v>10717.2168</v>
      </c>
      <c r="D2833" s="136">
        <v>95043816.557400003</v>
      </c>
    </row>
    <row r="2834" spans="1:7" x14ac:dyDescent="0.2">
      <c r="A2834" s="130" t="s">
        <v>502</v>
      </c>
      <c r="B2834" s="136">
        <v>764.11670000000004</v>
      </c>
      <c r="C2834" s="136">
        <v>11001.8223</v>
      </c>
      <c r="D2834" s="136">
        <v>100880109.7581</v>
      </c>
    </row>
    <row r="2835" spans="1:7" x14ac:dyDescent="0.2">
      <c r="A2835" s="130" t="s">
        <v>503</v>
      </c>
      <c r="B2835" s="136">
        <v>790.19740000000002</v>
      </c>
      <c r="C2835" s="136">
        <v>11408.587100000001</v>
      </c>
      <c r="D2835" s="136">
        <v>108180428.79799999</v>
      </c>
    </row>
    <row r="2836" spans="1:7" x14ac:dyDescent="0.2">
      <c r="A2836" s="130" t="s">
        <v>526</v>
      </c>
      <c r="B2836" s="136">
        <v>816.34580000000005</v>
      </c>
      <c r="C2836" s="136">
        <v>12189.767400000001</v>
      </c>
      <c r="D2836" s="136">
        <v>119412780.79880001</v>
      </c>
    </row>
    <row r="2837" spans="1:7" x14ac:dyDescent="0.2">
      <c r="A2837" s="130" t="s">
        <v>527</v>
      </c>
      <c r="B2837" s="136">
        <v>842.495</v>
      </c>
      <c r="C2837" s="136">
        <v>12786.226500000001</v>
      </c>
      <c r="D2837" s="136">
        <v>129267986.7414</v>
      </c>
    </row>
    <row r="2838" spans="1:7" x14ac:dyDescent="0.2">
      <c r="A2838" s="130"/>
    </row>
    <row r="2839" spans="1:7" x14ac:dyDescent="0.2">
      <c r="A2839" s="125" t="s">
        <v>8</v>
      </c>
      <c r="B2839" s="125"/>
      <c r="C2839" s="125"/>
      <c r="D2839" s="125"/>
      <c r="E2839" s="125"/>
      <c r="F2839" s="125"/>
      <c r="G2839" s="125"/>
    </row>
    <row r="2840" spans="1:7" x14ac:dyDescent="0.2">
      <c r="A2840" s="125" t="s">
        <v>1</v>
      </c>
      <c r="B2840" s="125"/>
      <c r="C2840" s="125"/>
      <c r="D2840" s="125"/>
      <c r="E2840" s="125"/>
      <c r="F2840" s="125"/>
      <c r="G2840" s="125"/>
    </row>
    <row r="2841" spans="1:7" x14ac:dyDescent="0.2">
      <c r="A2841" s="125" t="s">
        <v>12</v>
      </c>
      <c r="B2841" s="125"/>
      <c r="C2841" s="125"/>
      <c r="D2841" s="125"/>
      <c r="E2841" s="125"/>
      <c r="F2841" s="125"/>
      <c r="G2841" s="125"/>
    </row>
    <row r="2842" spans="1:7" ht="15.75" x14ac:dyDescent="0.25">
      <c r="A2842" s="123" t="s">
        <v>377</v>
      </c>
      <c r="B2842" s="125"/>
      <c r="C2842" s="125"/>
      <c r="D2842" s="125"/>
      <c r="E2842" s="125"/>
      <c r="F2842" s="125"/>
      <c r="G2842" s="125"/>
    </row>
    <row r="2845" spans="1:7" x14ac:dyDescent="0.2">
      <c r="B2845" s="130" t="s">
        <v>112</v>
      </c>
      <c r="C2845" s="139" t="s">
        <v>129</v>
      </c>
      <c r="D2845" s="131" t="s">
        <v>88</v>
      </c>
    </row>
    <row r="2846" spans="1:7" x14ac:dyDescent="0.2">
      <c r="A2846" s="130" t="s">
        <v>2</v>
      </c>
      <c r="B2846" s="130" t="s">
        <v>108</v>
      </c>
      <c r="C2846" s="139" t="s">
        <v>130</v>
      </c>
      <c r="D2846" s="131" t="s">
        <v>108</v>
      </c>
      <c r="E2846" s="131" t="s">
        <v>157</v>
      </c>
      <c r="F2846" s="131" t="s">
        <v>94</v>
      </c>
      <c r="G2846" s="130" t="s">
        <v>159</v>
      </c>
    </row>
    <row r="2847" spans="1:7" x14ac:dyDescent="0.2">
      <c r="A2847" s="130" t="s">
        <v>3</v>
      </c>
      <c r="B2847" s="130" t="s">
        <v>105</v>
      </c>
      <c r="C2847" s="139" t="s">
        <v>131</v>
      </c>
      <c r="D2847" s="131" t="s">
        <v>121</v>
      </c>
      <c r="E2847" s="131" t="s">
        <v>95</v>
      </c>
      <c r="F2847" s="131" t="s">
        <v>95</v>
      </c>
      <c r="G2847" s="130" t="s">
        <v>95</v>
      </c>
    </row>
    <row r="2848" spans="1:7" x14ac:dyDescent="0.2">
      <c r="A2848" s="130" t="s">
        <v>11</v>
      </c>
      <c r="B2848" s="130" t="s">
        <v>99</v>
      </c>
      <c r="C2848" s="139" t="s">
        <v>120</v>
      </c>
      <c r="D2848" s="131" t="s">
        <v>120</v>
      </c>
      <c r="E2848" s="131" t="s">
        <v>158</v>
      </c>
      <c r="F2848" s="131" t="s">
        <v>165</v>
      </c>
      <c r="G2848" s="130" t="s">
        <v>11</v>
      </c>
    </row>
    <row r="2851" spans="1:8" x14ac:dyDescent="0.2">
      <c r="A2851" s="130" t="s">
        <v>13</v>
      </c>
    </row>
    <row r="2852" spans="1:8" x14ac:dyDescent="0.2">
      <c r="A2852" s="130" t="s">
        <v>308</v>
      </c>
      <c r="B2852" s="126">
        <v>13</v>
      </c>
      <c r="C2852" s="134">
        <v>4582.4615384615381</v>
      </c>
      <c r="D2852" s="134">
        <v>59572</v>
      </c>
      <c r="E2852" s="134">
        <v>32651.413200000003</v>
      </c>
      <c r="F2852" s="134">
        <v>24228.528119999999</v>
      </c>
      <c r="G2852" s="134">
        <v>2692.0586799999983</v>
      </c>
    </row>
    <row r="2853" spans="1:8" x14ac:dyDescent="0.2">
      <c r="A2853" s="130" t="s">
        <v>309</v>
      </c>
      <c r="B2853" s="126">
        <v>68</v>
      </c>
      <c r="C2853" s="126">
        <v>9264.8008823529399</v>
      </c>
      <c r="D2853" s="126">
        <v>630006.46</v>
      </c>
      <c r="E2853" s="126">
        <v>344739.534912</v>
      </c>
      <c r="F2853" s="126">
        <v>256740.23257919998</v>
      </c>
      <c r="G2853" s="126">
        <v>28526.692508799984</v>
      </c>
    </row>
    <row r="2854" spans="1:8" x14ac:dyDescent="0.2">
      <c r="A2854" s="130" t="s">
        <v>310</v>
      </c>
      <c r="B2854" s="126">
        <v>206</v>
      </c>
      <c r="C2854" s="126">
        <v>12034.191699029127</v>
      </c>
      <c r="D2854" s="126">
        <v>2479043.4900000002</v>
      </c>
      <c r="E2854" s="126">
        <v>1347855.945513</v>
      </c>
      <c r="F2854" s="126">
        <v>1018068.7900383002</v>
      </c>
      <c r="G2854" s="126">
        <v>113118.7544487</v>
      </c>
    </row>
    <row r="2855" spans="1:8" x14ac:dyDescent="0.2">
      <c r="A2855" s="130" t="s">
        <v>276</v>
      </c>
      <c r="B2855" s="126">
        <v>243</v>
      </c>
      <c r="C2855" s="126">
        <v>22880.958065843621</v>
      </c>
      <c r="D2855" s="126">
        <v>5560072.8099999996</v>
      </c>
      <c r="E2855" s="126">
        <v>3003551.3319619996</v>
      </c>
      <c r="F2855" s="126">
        <v>2300869.3302342002</v>
      </c>
      <c r="G2855" s="126">
        <v>255652.14780379971</v>
      </c>
    </row>
    <row r="2856" spans="1:8" x14ac:dyDescent="0.2">
      <c r="A2856" s="130" t="s">
        <v>277</v>
      </c>
      <c r="B2856" s="126">
        <v>295</v>
      </c>
      <c r="C2856" s="126">
        <v>25516.232474576271</v>
      </c>
      <c r="D2856" s="126">
        <v>7527288.5800000001</v>
      </c>
      <c r="E2856" s="126">
        <v>4040648.5097440006</v>
      </c>
      <c r="F2856" s="126">
        <v>3137976.0632303995</v>
      </c>
      <c r="G2856" s="126">
        <v>348664.00702559995</v>
      </c>
    </row>
    <row r="2857" spans="1:8" x14ac:dyDescent="0.2">
      <c r="A2857" s="130" t="s">
        <v>278</v>
      </c>
      <c r="B2857" s="126">
        <v>340</v>
      </c>
      <c r="C2857" s="126">
        <v>27105.787088235291</v>
      </c>
      <c r="D2857" s="126">
        <v>9215967.6099999994</v>
      </c>
      <c r="E2857" s="126">
        <v>4839304.592011</v>
      </c>
      <c r="F2857" s="126">
        <v>3938996.7161900997</v>
      </c>
      <c r="G2857" s="126">
        <v>437666.30179889966</v>
      </c>
      <c r="H2857" s="134"/>
    </row>
    <row r="2858" spans="1:8" x14ac:dyDescent="0.2">
      <c r="A2858" s="130" t="s">
        <v>279</v>
      </c>
      <c r="B2858" s="126">
        <v>378</v>
      </c>
      <c r="C2858" s="126">
        <v>30279.628227513229</v>
      </c>
      <c r="D2858" s="126">
        <v>11445699.470000001</v>
      </c>
      <c r="E2858" s="126">
        <v>5912848.346202</v>
      </c>
      <c r="F2858" s="126">
        <v>4979566.011418201</v>
      </c>
      <c r="G2858" s="126">
        <v>553285.1123797996</v>
      </c>
    </row>
    <row r="2859" spans="1:8" x14ac:dyDescent="0.2">
      <c r="A2859" s="130" t="s">
        <v>280</v>
      </c>
      <c r="B2859" s="126">
        <v>408</v>
      </c>
      <c r="C2859" s="126">
        <v>32924.460098039221</v>
      </c>
      <c r="D2859" s="126">
        <v>13433179.720000001</v>
      </c>
      <c r="E2859" s="126">
        <v>6916744.2378280004</v>
      </c>
      <c r="F2859" s="126">
        <v>5864791.9339548005</v>
      </c>
      <c r="G2859" s="126">
        <v>651643.54821719974</v>
      </c>
    </row>
    <row r="2860" spans="1:8" x14ac:dyDescent="0.2">
      <c r="A2860" s="130" t="s">
        <v>281</v>
      </c>
      <c r="B2860" s="126">
        <v>474</v>
      </c>
      <c r="C2860" s="126">
        <v>36345.164535864984</v>
      </c>
      <c r="D2860" s="126">
        <v>17227607.990000002</v>
      </c>
      <c r="E2860" s="126">
        <v>8820535.2908800021</v>
      </c>
      <c r="F2860" s="126">
        <v>7566365.4292080002</v>
      </c>
      <c r="G2860" s="126">
        <v>840707.26991199981</v>
      </c>
    </row>
    <row r="2861" spans="1:8" x14ac:dyDescent="0.2">
      <c r="A2861" s="130" t="s">
        <v>282</v>
      </c>
      <c r="B2861" s="126">
        <v>603</v>
      </c>
      <c r="C2861" s="126">
        <v>39479.188208955231</v>
      </c>
      <c r="D2861" s="126">
        <v>23805950.490000002</v>
      </c>
      <c r="E2861" s="126">
        <v>11969631.906372001</v>
      </c>
      <c r="F2861" s="126">
        <v>11836318.583628001</v>
      </c>
      <c r="G2861" s="126">
        <v>0</v>
      </c>
    </row>
    <row r="2862" spans="1:8" x14ac:dyDescent="0.2">
      <c r="A2862" s="130" t="s">
        <v>283</v>
      </c>
      <c r="B2862" s="126">
        <v>1025</v>
      </c>
      <c r="C2862" s="126">
        <v>35760.40947317073</v>
      </c>
      <c r="D2862" s="126">
        <v>36654419.710000001</v>
      </c>
      <c r="E2862" s="126">
        <v>18327209.855</v>
      </c>
      <c r="F2862" s="126">
        <v>18327209.855</v>
      </c>
      <c r="G2862" s="126">
        <v>0</v>
      </c>
    </row>
    <row r="2863" spans="1:8" x14ac:dyDescent="0.2">
      <c r="A2863" s="130" t="s">
        <v>284</v>
      </c>
      <c r="B2863" s="126">
        <v>1202</v>
      </c>
      <c r="C2863" s="126">
        <v>42351.20361064891</v>
      </c>
      <c r="D2863" s="126">
        <v>50906146.739999995</v>
      </c>
      <c r="E2863" s="126">
        <v>26954804.698829997</v>
      </c>
      <c r="F2863" s="126">
        <v>23951342.041169997</v>
      </c>
      <c r="G2863" s="126">
        <v>0</v>
      </c>
    </row>
    <row r="2864" spans="1:8" x14ac:dyDescent="0.2">
      <c r="A2864" s="130" t="s">
        <v>285</v>
      </c>
      <c r="B2864" s="126">
        <v>1303</v>
      </c>
      <c r="C2864" s="126">
        <v>46855.651020721416</v>
      </c>
      <c r="D2864" s="126">
        <v>61052913.280000001</v>
      </c>
      <c r="E2864" s="126">
        <v>30526456.640000001</v>
      </c>
      <c r="F2864" s="126">
        <v>30526456.640000001</v>
      </c>
      <c r="G2864" s="126">
        <v>0</v>
      </c>
    </row>
    <row r="2865" spans="1:7" x14ac:dyDescent="0.2">
      <c r="A2865" s="130" t="s">
        <v>286</v>
      </c>
      <c r="B2865" s="126">
        <v>1344</v>
      </c>
      <c r="C2865" s="126">
        <v>50570.503965773809</v>
      </c>
      <c r="D2865" s="126">
        <v>67966757.329999998</v>
      </c>
      <c r="E2865" s="126">
        <v>33983378.664999999</v>
      </c>
      <c r="F2865" s="126">
        <v>33983378.664999999</v>
      </c>
      <c r="G2865" s="126">
        <v>0</v>
      </c>
    </row>
    <row r="2866" spans="1:7" x14ac:dyDescent="0.2">
      <c r="A2866" s="130" t="s">
        <v>287</v>
      </c>
      <c r="B2866" s="126">
        <v>1453</v>
      </c>
      <c r="C2866" s="126">
        <v>53995.3883964212</v>
      </c>
      <c r="D2866" s="126">
        <v>78455299.340000004</v>
      </c>
      <c r="E2866" s="126">
        <v>39227649.670000002</v>
      </c>
      <c r="F2866" s="126">
        <v>39227649.670000002</v>
      </c>
      <c r="G2866" s="126">
        <v>0</v>
      </c>
    </row>
    <row r="2867" spans="1:7" x14ac:dyDescent="0.2">
      <c r="A2867" s="130" t="s">
        <v>288</v>
      </c>
      <c r="B2867" s="126">
        <v>1519</v>
      </c>
      <c r="C2867" s="126">
        <v>57229.551448321268</v>
      </c>
      <c r="D2867" s="126">
        <v>86931688.650000006</v>
      </c>
      <c r="E2867" s="126">
        <v>43465844.325000003</v>
      </c>
      <c r="F2867" s="126">
        <v>43465844.325000003</v>
      </c>
      <c r="G2867" s="126">
        <v>0</v>
      </c>
    </row>
    <row r="2868" spans="1:7" x14ac:dyDescent="0.2">
      <c r="A2868" s="130" t="s">
        <v>289</v>
      </c>
      <c r="B2868" s="126">
        <v>1556</v>
      </c>
      <c r="C2868" s="126">
        <v>61325.594730077115</v>
      </c>
      <c r="D2868" s="126">
        <v>95422625.399999991</v>
      </c>
      <c r="E2868" s="126">
        <v>54607326.755074985</v>
      </c>
      <c r="F2868" s="126">
        <v>40815298.644925006</v>
      </c>
      <c r="G2868" s="126">
        <v>0</v>
      </c>
    </row>
    <row r="2869" spans="1:7" x14ac:dyDescent="0.2">
      <c r="A2869" s="130" t="s">
        <v>290</v>
      </c>
      <c r="B2869" s="126">
        <v>1604</v>
      </c>
      <c r="C2869" s="126">
        <v>60502.97767456359</v>
      </c>
      <c r="D2869" s="126">
        <v>97046776.189999998</v>
      </c>
      <c r="E2869" s="126">
        <v>59669401.477973238</v>
      </c>
      <c r="F2869" s="126">
        <v>37377374.71202676</v>
      </c>
      <c r="G2869" s="126">
        <v>0</v>
      </c>
    </row>
    <row r="2870" spans="1:7" x14ac:dyDescent="0.2">
      <c r="A2870" s="130" t="s">
        <v>291</v>
      </c>
      <c r="B2870" s="126">
        <v>1514</v>
      </c>
      <c r="C2870" s="126">
        <v>63749.4347688243</v>
      </c>
      <c r="D2870" s="126">
        <v>96516644.239999995</v>
      </c>
      <c r="E2870" s="126">
        <v>57774863.242063999</v>
      </c>
      <c r="F2870" s="126">
        <v>38741780.997935995</v>
      </c>
      <c r="G2870" s="126">
        <v>0</v>
      </c>
    </row>
    <row r="2871" spans="1:7" x14ac:dyDescent="0.2">
      <c r="A2871" s="130" t="s">
        <v>292</v>
      </c>
      <c r="B2871" s="136">
        <v>1461</v>
      </c>
      <c r="C2871" s="136">
        <v>65872</v>
      </c>
      <c r="D2871" s="136">
        <v>96239024</v>
      </c>
      <c r="E2871" s="136">
        <v>48119512</v>
      </c>
      <c r="F2871" s="136">
        <v>48119512</v>
      </c>
      <c r="G2871" s="126">
        <v>0</v>
      </c>
    </row>
    <row r="2872" spans="1:7" x14ac:dyDescent="0.2">
      <c r="A2872" s="130" t="s">
        <v>293</v>
      </c>
      <c r="B2872" s="136">
        <v>1480</v>
      </c>
      <c r="C2872" s="136">
        <v>64617</v>
      </c>
      <c r="D2872" s="136">
        <v>95632958</v>
      </c>
      <c r="E2872" s="136">
        <v>47816479</v>
      </c>
      <c r="F2872" s="136">
        <v>47816479</v>
      </c>
      <c r="G2872" s="126">
        <v>0</v>
      </c>
    </row>
    <row r="2873" spans="1:7" x14ac:dyDescent="0.2">
      <c r="A2873" s="142" t="s">
        <v>294</v>
      </c>
      <c r="B2873" s="136">
        <v>1496</v>
      </c>
      <c r="C2873" s="136">
        <v>65854</v>
      </c>
      <c r="D2873" s="136">
        <v>98517425</v>
      </c>
      <c r="E2873" s="136">
        <v>49258712</v>
      </c>
      <c r="F2873" s="136">
        <v>49258712</v>
      </c>
      <c r="G2873" s="136">
        <v>0</v>
      </c>
    </row>
    <row r="2874" spans="1:7" x14ac:dyDescent="0.2">
      <c r="A2874" s="142" t="s">
        <v>295</v>
      </c>
      <c r="B2874" s="136">
        <v>1471</v>
      </c>
      <c r="C2874" s="136">
        <v>70949.607999999993</v>
      </c>
      <c r="D2874" s="136">
        <v>104366873.40000001</v>
      </c>
      <c r="E2874" s="136">
        <v>52183436.700000003</v>
      </c>
      <c r="F2874" s="136">
        <v>52183436.700000003</v>
      </c>
      <c r="G2874" s="136">
        <v>0</v>
      </c>
    </row>
    <row r="2875" spans="1:7" x14ac:dyDescent="0.2">
      <c r="A2875" s="142" t="s">
        <v>317</v>
      </c>
      <c r="B2875" s="136">
        <v>1421</v>
      </c>
      <c r="C2875" s="136">
        <v>70832.079500000007</v>
      </c>
      <c r="D2875" s="136">
        <v>100652384.97</v>
      </c>
      <c r="E2875" s="136">
        <v>50326192.484999999</v>
      </c>
      <c r="F2875" s="136">
        <v>50326192.484999999</v>
      </c>
      <c r="G2875" s="136">
        <v>0</v>
      </c>
    </row>
    <row r="2876" spans="1:7" x14ac:dyDescent="0.2">
      <c r="A2876" s="142" t="s">
        <v>316</v>
      </c>
      <c r="B2876" s="136">
        <v>1351</v>
      </c>
      <c r="C2876" s="136">
        <v>73176.863800000006</v>
      </c>
      <c r="D2876" s="136">
        <v>98861943.060000002</v>
      </c>
      <c r="E2876" s="136">
        <v>49430971.530000001</v>
      </c>
      <c r="F2876" s="136">
        <v>49430971.530000001</v>
      </c>
      <c r="G2876" s="136">
        <v>0</v>
      </c>
    </row>
    <row r="2877" spans="1:7" x14ac:dyDescent="0.2">
      <c r="A2877" s="142" t="s">
        <v>358</v>
      </c>
      <c r="B2877" s="136">
        <v>1286</v>
      </c>
      <c r="C2877" s="136">
        <v>76301.664300000004</v>
      </c>
      <c r="D2877" s="136">
        <v>98123940.230000004</v>
      </c>
      <c r="E2877" s="136">
        <v>48768047.596500002</v>
      </c>
      <c r="F2877" s="136">
        <v>49355892.633500002</v>
      </c>
      <c r="G2877" s="136">
        <v>0</v>
      </c>
    </row>
    <row r="2878" spans="1:7" x14ac:dyDescent="0.2">
      <c r="A2878" s="142" t="s">
        <v>359</v>
      </c>
      <c r="B2878" s="136">
        <v>1242</v>
      </c>
      <c r="C2878" s="136">
        <v>79079.888200000001</v>
      </c>
      <c r="D2878" s="136">
        <v>98217221.170000002</v>
      </c>
      <c r="E2878" s="136">
        <v>49058731.878799997</v>
      </c>
      <c r="F2878" s="136">
        <v>49158489.291199997</v>
      </c>
      <c r="G2878" s="136">
        <v>0</v>
      </c>
    </row>
    <row r="2879" spans="1:7" x14ac:dyDescent="0.2">
      <c r="A2879" s="130" t="s">
        <v>373</v>
      </c>
      <c r="B2879" s="136">
        <v>1171</v>
      </c>
      <c r="C2879" s="136">
        <v>87115.33</v>
      </c>
      <c r="D2879" s="136">
        <v>102012051.47</v>
      </c>
      <c r="E2879" s="136">
        <v>54209204.151199996</v>
      </c>
      <c r="F2879" s="136">
        <v>47802847.318800002</v>
      </c>
      <c r="G2879" s="136">
        <v>0</v>
      </c>
    </row>
    <row r="2880" spans="1:7" x14ac:dyDescent="0.2">
      <c r="A2880" s="130" t="s">
        <v>374</v>
      </c>
      <c r="B2880" s="136">
        <v>1140</v>
      </c>
      <c r="C2880" s="136">
        <v>92804.133100000006</v>
      </c>
      <c r="D2880" s="136">
        <v>105796711.69</v>
      </c>
      <c r="E2880" s="136">
        <v>59440886.969800003</v>
      </c>
      <c r="F2880" s="136">
        <v>46355824.720200002</v>
      </c>
      <c r="G2880" s="136">
        <v>0</v>
      </c>
    </row>
    <row r="2881" spans="1:7" x14ac:dyDescent="0.2">
      <c r="A2881" s="130" t="s">
        <v>418</v>
      </c>
      <c r="B2881" s="136">
        <v>1100</v>
      </c>
      <c r="C2881" s="136">
        <v>99199.4087</v>
      </c>
      <c r="D2881" s="136">
        <v>109119349.52</v>
      </c>
      <c r="E2881" s="136">
        <v>72543826.958399996</v>
      </c>
      <c r="F2881" s="136">
        <v>36575522.5616</v>
      </c>
      <c r="G2881" s="136">
        <v>0</v>
      </c>
    </row>
    <row r="2882" spans="1:7" x14ac:dyDescent="0.2">
      <c r="A2882" s="130" t="s">
        <v>419</v>
      </c>
      <c r="B2882" s="136">
        <v>1046</v>
      </c>
      <c r="C2882" s="136">
        <v>105424.70269999999</v>
      </c>
      <c r="D2882" s="136">
        <v>110274239.03</v>
      </c>
      <c r="E2882" s="136">
        <v>62501065.986599997</v>
      </c>
      <c r="F2882" s="136">
        <v>47773173.043399997</v>
      </c>
      <c r="G2882" s="136">
        <v>0</v>
      </c>
    </row>
    <row r="2883" spans="1:7" x14ac:dyDescent="0.2">
      <c r="A2883" s="130" t="s">
        <v>475</v>
      </c>
      <c r="B2883" s="136">
        <v>1027.9005999999999</v>
      </c>
      <c r="C2883" s="136">
        <v>108607.2588</v>
      </c>
      <c r="D2883" s="136">
        <v>111637463.51000001</v>
      </c>
      <c r="E2883" s="136">
        <v>58364065.923</v>
      </c>
      <c r="F2883" s="136">
        <v>53273397.586999997</v>
      </c>
      <c r="G2883" s="136">
        <v>0</v>
      </c>
    </row>
    <row r="2884" spans="1:7" x14ac:dyDescent="0.2">
      <c r="A2884" s="130" t="s">
        <v>21</v>
      </c>
      <c r="B2884" s="136"/>
      <c r="C2884" s="136"/>
      <c r="D2884" s="136"/>
      <c r="E2884" s="136"/>
      <c r="F2884" s="136"/>
      <c r="G2884" s="136"/>
    </row>
    <row r="2885" spans="1:7" x14ac:dyDescent="0.2">
      <c r="A2885" s="130" t="s">
        <v>476</v>
      </c>
      <c r="B2885" s="136">
        <v>990.00419999999997</v>
      </c>
      <c r="C2885" s="136">
        <v>124280.391</v>
      </c>
      <c r="D2885" s="136">
        <v>123038103.67110001</v>
      </c>
      <c r="E2885" s="136">
        <v>63044724.321099997</v>
      </c>
      <c r="F2885" s="136">
        <v>59993379.350000001</v>
      </c>
      <c r="G2885" s="136">
        <v>0</v>
      </c>
    </row>
    <row r="2886" spans="1:7" x14ac:dyDescent="0.2">
      <c r="A2886" s="130" t="s">
        <v>502</v>
      </c>
      <c r="B2886" s="136">
        <v>957.00419999999997</v>
      </c>
      <c r="C2886" s="136">
        <v>130172.63099999999</v>
      </c>
      <c r="D2886" s="136">
        <v>124575748.9464</v>
      </c>
      <c r="E2886" s="136">
        <v>63284480.4648</v>
      </c>
      <c r="F2886" s="136">
        <v>61291268.481600001</v>
      </c>
      <c r="G2886" s="136">
        <v>0</v>
      </c>
    </row>
    <row r="2887" spans="1:7" x14ac:dyDescent="0.2">
      <c r="A2887" s="130" t="s">
        <v>503</v>
      </c>
      <c r="B2887" s="136">
        <v>924.00419999999997</v>
      </c>
      <c r="C2887" s="136">
        <v>131675.19029999999</v>
      </c>
      <c r="D2887" s="136">
        <v>121668423.1965</v>
      </c>
      <c r="E2887" s="136">
        <v>61661556.876000002</v>
      </c>
      <c r="F2887" s="136">
        <v>60006866.320500001</v>
      </c>
      <c r="G2887" s="136">
        <v>0</v>
      </c>
    </row>
    <row r="2888" spans="1:7" x14ac:dyDescent="0.2">
      <c r="A2888" s="130" t="s">
        <v>526</v>
      </c>
      <c r="B2888" s="136">
        <v>895.58749999999998</v>
      </c>
      <c r="C2888" s="136">
        <v>136521.4486</v>
      </c>
      <c r="D2888" s="136">
        <v>122266901.4395</v>
      </c>
      <c r="E2888" s="136">
        <v>61964865.649499997</v>
      </c>
      <c r="F2888" s="136">
        <v>60302035.789999999</v>
      </c>
      <c r="G2888" s="136">
        <v>0</v>
      </c>
    </row>
    <row r="2889" spans="1:7" x14ac:dyDescent="0.2">
      <c r="A2889" s="130" t="s">
        <v>527</v>
      </c>
      <c r="B2889" s="136">
        <v>876.42920000000004</v>
      </c>
      <c r="C2889" s="136">
        <v>145180.23180000001</v>
      </c>
      <c r="D2889" s="136">
        <v>127240188.1288</v>
      </c>
      <c r="E2889" s="136">
        <v>64485327.343699999</v>
      </c>
      <c r="F2889" s="136">
        <v>62754860.785099998</v>
      </c>
      <c r="G2889" s="136">
        <v>0</v>
      </c>
    </row>
    <row r="2891" spans="1:7" x14ac:dyDescent="0.2">
      <c r="C2891" s="126" t="s">
        <v>134</v>
      </c>
    </row>
    <row r="2894" spans="1:7" x14ac:dyDescent="0.2">
      <c r="B2894" s="130" t="s">
        <v>96</v>
      </c>
      <c r="D2894" s="130" t="s">
        <v>88</v>
      </c>
    </row>
    <row r="2895" spans="1:7" x14ac:dyDescent="0.2">
      <c r="B2895" s="130" t="s">
        <v>97</v>
      </c>
      <c r="C2895" s="130" t="s">
        <v>96</v>
      </c>
      <c r="D2895" s="130" t="s">
        <v>108</v>
      </c>
    </row>
    <row r="2896" spans="1:7" x14ac:dyDescent="0.2">
      <c r="A2896" s="130" t="s">
        <v>2</v>
      </c>
      <c r="B2896" s="130" t="s">
        <v>114</v>
      </c>
      <c r="C2896" s="130" t="s">
        <v>132</v>
      </c>
      <c r="D2896" s="130" t="s">
        <v>150</v>
      </c>
    </row>
    <row r="2897" spans="1:5" x14ac:dyDescent="0.2">
      <c r="A2897" s="130" t="s">
        <v>3</v>
      </c>
      <c r="B2897" s="130" t="s">
        <v>105</v>
      </c>
      <c r="C2897" s="130" t="s">
        <v>131</v>
      </c>
      <c r="D2897" s="130" t="s">
        <v>151</v>
      </c>
    </row>
    <row r="2898" spans="1:5" x14ac:dyDescent="0.2">
      <c r="A2898" s="130" t="s">
        <v>11</v>
      </c>
      <c r="B2898" s="130" t="s">
        <v>115</v>
      </c>
      <c r="C2898" s="130" t="s">
        <v>133</v>
      </c>
      <c r="D2898" s="130" t="s">
        <v>99</v>
      </c>
    </row>
    <row r="2899" spans="1:5" x14ac:dyDescent="0.2">
      <c r="A2899" s="130" t="s">
        <v>13</v>
      </c>
      <c r="C2899" s="140"/>
    </row>
    <row r="2900" spans="1:5" x14ac:dyDescent="0.2">
      <c r="A2900" s="130" t="s">
        <v>308</v>
      </c>
      <c r="B2900" s="126">
        <v>12.666666666666666</v>
      </c>
      <c r="C2900" s="134">
        <v>1238.7302631578948</v>
      </c>
      <c r="D2900" s="134">
        <v>188287</v>
      </c>
    </row>
    <row r="2901" spans="1:5" x14ac:dyDescent="0.2">
      <c r="A2901" s="130" t="s">
        <v>309</v>
      </c>
      <c r="B2901" s="126">
        <v>69.75</v>
      </c>
      <c r="C2901" s="126">
        <v>1250.8195937873359</v>
      </c>
      <c r="D2901" s="126">
        <v>1046936</v>
      </c>
    </row>
    <row r="2902" spans="1:5" x14ac:dyDescent="0.2">
      <c r="A2902" s="130" t="s">
        <v>310</v>
      </c>
      <c r="B2902" s="126">
        <v>127.41666666666667</v>
      </c>
      <c r="C2902" s="126">
        <v>1927.1118378024851</v>
      </c>
      <c r="D2902" s="126">
        <v>2946554</v>
      </c>
    </row>
    <row r="2903" spans="1:5" x14ac:dyDescent="0.2">
      <c r="A2903" s="130" t="s">
        <v>276</v>
      </c>
      <c r="B2903" s="126">
        <v>188.83333333333334</v>
      </c>
      <c r="C2903" s="126">
        <v>2432.1769638128858</v>
      </c>
      <c r="D2903" s="126">
        <v>5511313</v>
      </c>
    </row>
    <row r="2904" spans="1:5" x14ac:dyDescent="0.2">
      <c r="A2904" s="130" t="s">
        <v>277</v>
      </c>
      <c r="B2904" s="126">
        <v>236.41666666666666</v>
      </c>
      <c r="C2904" s="126">
        <v>2604.907648924921</v>
      </c>
      <c r="D2904" s="126">
        <v>7390123</v>
      </c>
    </row>
    <row r="2905" spans="1:5" x14ac:dyDescent="0.2">
      <c r="A2905" s="130" t="s">
        <v>278</v>
      </c>
      <c r="B2905" s="126">
        <v>276.5</v>
      </c>
      <c r="C2905" s="126">
        <v>2874.3110307414104</v>
      </c>
      <c r="D2905" s="126">
        <v>9536964</v>
      </c>
      <c r="E2905" s="143"/>
    </row>
    <row r="2906" spans="1:5" x14ac:dyDescent="0.2">
      <c r="A2906" s="130" t="s">
        <v>279</v>
      </c>
      <c r="B2906" s="126">
        <v>321.33333333333331</v>
      </c>
      <c r="C2906" s="126">
        <v>3020.2883817427387</v>
      </c>
      <c r="D2906" s="126">
        <v>11646232</v>
      </c>
      <c r="E2906" s="143"/>
    </row>
    <row r="2907" spans="1:5" x14ac:dyDescent="0.2">
      <c r="A2907" s="130" t="s">
        <v>280</v>
      </c>
      <c r="B2907" s="126">
        <v>348.83333333333331</v>
      </c>
      <c r="C2907" s="126">
        <v>3288.0843287147641</v>
      </c>
      <c r="D2907" s="126">
        <v>13763921</v>
      </c>
      <c r="E2907" s="135"/>
    </row>
    <row r="2908" spans="1:5" x14ac:dyDescent="0.2">
      <c r="A2908" s="130" t="s">
        <v>281</v>
      </c>
      <c r="B2908" s="126">
        <v>401.33333333333331</v>
      </c>
      <c r="C2908" s="126">
        <v>3643.782836378738</v>
      </c>
      <c r="D2908" s="126">
        <v>17548458.140000001</v>
      </c>
    </row>
    <row r="2909" spans="1:5" x14ac:dyDescent="0.2">
      <c r="A2909" s="130" t="s">
        <v>282</v>
      </c>
      <c r="B2909" s="126">
        <v>493.25</v>
      </c>
      <c r="C2909" s="126">
        <v>4198.971375196983</v>
      </c>
      <c r="D2909" s="126">
        <v>24853711.569790944</v>
      </c>
    </row>
    <row r="2910" spans="1:5" x14ac:dyDescent="0.2">
      <c r="A2910" s="130" t="s">
        <v>283</v>
      </c>
      <c r="B2910" s="126">
        <v>738.91666666666663</v>
      </c>
      <c r="C2910" s="126">
        <v>4219.9472200293831</v>
      </c>
      <c r="D2910" s="126">
        <v>37418272.000000536</v>
      </c>
    </row>
    <row r="2911" spans="1:5" x14ac:dyDescent="0.2">
      <c r="A2911" s="130" t="s">
        <v>284</v>
      </c>
      <c r="B2911" s="126">
        <v>1014.9166666666666</v>
      </c>
      <c r="C2911" s="126">
        <v>4273.9608990885945</v>
      </c>
      <c r="D2911" s="126">
        <v>52052569.789999992</v>
      </c>
    </row>
    <row r="2912" spans="1:5" x14ac:dyDescent="0.2">
      <c r="A2912" s="130" t="s">
        <v>285</v>
      </c>
      <c r="B2912" s="126">
        <v>1109.0833333333333</v>
      </c>
      <c r="C2912" s="126">
        <v>4617.491021113532</v>
      </c>
      <c r="D2912" s="126">
        <v>61454188</v>
      </c>
    </row>
    <row r="2913" spans="1:4" x14ac:dyDescent="0.2">
      <c r="A2913" s="130" t="s">
        <v>286</v>
      </c>
      <c r="B2913" s="126">
        <v>1160.1666666666667</v>
      </c>
      <c r="C2913" s="126">
        <v>4967.5988363740835</v>
      </c>
      <c r="D2913" s="126">
        <v>69158911</v>
      </c>
    </row>
    <row r="2914" spans="1:4" x14ac:dyDescent="0.2">
      <c r="A2914" s="130" t="s">
        <v>287</v>
      </c>
      <c r="B2914" s="126">
        <v>1244.5</v>
      </c>
      <c r="C2914" s="126">
        <v>5285.7230668273733</v>
      </c>
      <c r="D2914" s="126">
        <v>78936988.280000001</v>
      </c>
    </row>
    <row r="2915" spans="1:4" x14ac:dyDescent="0.2">
      <c r="A2915" s="130" t="s">
        <v>288</v>
      </c>
      <c r="B2915" s="126">
        <v>1314.6666666666667</v>
      </c>
      <c r="C2915" s="126">
        <v>5587.73137106998</v>
      </c>
      <c r="D2915" s="126">
        <v>88152050.110000014</v>
      </c>
    </row>
    <row r="2916" spans="1:4" x14ac:dyDescent="0.2">
      <c r="A2916" s="130" t="s">
        <v>289</v>
      </c>
      <c r="B2916" s="126">
        <v>1357.25</v>
      </c>
      <c r="C2916" s="126">
        <v>5883.1618266101805</v>
      </c>
      <c r="D2916" s="126">
        <v>95819056.670000017</v>
      </c>
    </row>
    <row r="2917" spans="1:4" x14ac:dyDescent="0.2">
      <c r="A2917" s="130" t="s">
        <v>290</v>
      </c>
      <c r="B2917" s="126">
        <v>1358.5833333333333</v>
      </c>
      <c r="C2917" s="126">
        <v>5911.696129546709</v>
      </c>
      <c r="D2917" s="126">
        <v>96378382</v>
      </c>
    </row>
    <row r="2918" spans="1:4" x14ac:dyDescent="0.2">
      <c r="A2918" s="130" t="s">
        <v>291</v>
      </c>
      <c r="B2918" s="126">
        <v>1348.3333333333333</v>
      </c>
      <c r="C2918" s="126">
        <v>5967.6451792635971</v>
      </c>
      <c r="D2918" s="126">
        <v>96556499.000485003</v>
      </c>
    </row>
    <row r="2919" spans="1:4" x14ac:dyDescent="0.2">
      <c r="A2919" s="130" t="s">
        <v>292</v>
      </c>
      <c r="B2919" s="136">
        <v>1341</v>
      </c>
      <c r="C2919" s="136">
        <v>6031</v>
      </c>
      <c r="D2919" s="136">
        <v>97087359</v>
      </c>
    </row>
    <row r="2920" spans="1:4" x14ac:dyDescent="0.2">
      <c r="A2920" s="130" t="s">
        <v>293</v>
      </c>
      <c r="B2920" s="136">
        <v>1342</v>
      </c>
      <c r="C2920" s="136">
        <v>6073</v>
      </c>
      <c r="D2920" s="136">
        <v>97781908</v>
      </c>
    </row>
    <row r="2921" spans="1:4" x14ac:dyDescent="0.2">
      <c r="A2921" s="142" t="s">
        <v>294</v>
      </c>
      <c r="B2921" s="136">
        <v>1345</v>
      </c>
      <c r="C2921" s="136">
        <v>6054</v>
      </c>
      <c r="D2921" s="136">
        <v>97699526</v>
      </c>
    </row>
    <row r="2922" spans="1:4" x14ac:dyDescent="0.2">
      <c r="A2922" s="142" t="s">
        <v>295</v>
      </c>
      <c r="B2922" s="136">
        <v>1342.6658</v>
      </c>
      <c r="C2922" s="136">
        <v>6323.0821999999998</v>
      </c>
      <c r="D2922" s="136">
        <v>101877437.21340001</v>
      </c>
    </row>
    <row r="2923" spans="1:4" x14ac:dyDescent="0.2">
      <c r="A2923" s="142" t="s">
        <v>317</v>
      </c>
      <c r="B2923" s="136">
        <v>1301.1667</v>
      </c>
      <c r="C2923" s="136">
        <v>6482.3037000000004</v>
      </c>
      <c r="D2923" s="136">
        <v>101214690.17</v>
      </c>
    </row>
    <row r="2924" spans="1:4" x14ac:dyDescent="0.2">
      <c r="A2924" s="142" t="s">
        <v>316</v>
      </c>
      <c r="B2924" s="136">
        <v>1239.4167</v>
      </c>
      <c r="C2924" s="136">
        <v>6635.5461999999998</v>
      </c>
      <c r="D2924" s="136">
        <v>98690479.319999993</v>
      </c>
    </row>
    <row r="2925" spans="1:4" x14ac:dyDescent="0.2">
      <c r="A2925" s="142" t="s">
        <v>358</v>
      </c>
      <c r="B2925" s="136">
        <v>1190.4167</v>
      </c>
      <c r="C2925" s="136">
        <v>6880.2511000000004</v>
      </c>
      <c r="D2925" s="136">
        <v>98284387.049999997</v>
      </c>
    </row>
    <row r="2926" spans="1:4" x14ac:dyDescent="0.2">
      <c r="A2926" s="142" t="s">
        <v>359</v>
      </c>
      <c r="B2926" s="136">
        <v>1141.0833</v>
      </c>
      <c r="C2926" s="136">
        <v>7219.0722999999998</v>
      </c>
      <c r="D2926" s="136">
        <v>98850757.319999993</v>
      </c>
    </row>
    <row r="2927" spans="1:4" x14ac:dyDescent="0.2">
      <c r="A2927" s="130" t="s">
        <v>373</v>
      </c>
      <c r="B2927" s="136">
        <v>1105</v>
      </c>
      <c r="C2927" s="136">
        <v>7741.7857000000004</v>
      </c>
      <c r="D2927" s="136">
        <v>102656078.33</v>
      </c>
    </row>
    <row r="2928" spans="1:4" x14ac:dyDescent="0.2">
      <c r="A2928" s="130" t="s">
        <v>374</v>
      </c>
      <c r="B2928" s="136">
        <v>1078.3333</v>
      </c>
      <c r="C2928" s="136">
        <v>8372.1193999999996</v>
      </c>
      <c r="D2928" s="136">
        <v>108335224.81999999</v>
      </c>
    </row>
    <row r="2929" spans="1:7" x14ac:dyDescent="0.2">
      <c r="A2929" s="130" t="s">
        <v>418</v>
      </c>
      <c r="B2929" s="136">
        <v>1034.5833</v>
      </c>
      <c r="C2929" s="136">
        <v>8831.2487999999994</v>
      </c>
      <c r="D2929" s="136">
        <v>109639953.56</v>
      </c>
    </row>
    <row r="2930" spans="1:7" x14ac:dyDescent="0.2">
      <c r="A2930" s="130" t="s">
        <v>419</v>
      </c>
      <c r="B2930" s="136">
        <v>990.25</v>
      </c>
      <c r="C2930" s="136">
        <v>9419.4172999999992</v>
      </c>
      <c r="D2930" s="136">
        <v>111930935.95</v>
      </c>
    </row>
    <row r="2931" spans="1:7" x14ac:dyDescent="0.2">
      <c r="A2931" s="130" t="s">
        <v>475</v>
      </c>
      <c r="B2931" s="136">
        <v>934.45510000000002</v>
      </c>
      <c r="C2931" s="136">
        <v>10217.906800000001</v>
      </c>
      <c r="D2931" s="136">
        <v>114578097.21529999</v>
      </c>
    </row>
    <row r="2932" spans="1:7" x14ac:dyDescent="0.2">
      <c r="A2932" s="130" t="s">
        <v>21</v>
      </c>
      <c r="B2932" s="136"/>
      <c r="C2932" s="136"/>
      <c r="D2932" s="136"/>
    </row>
    <row r="2933" spans="1:7" x14ac:dyDescent="0.2">
      <c r="A2933" s="130" t="s">
        <v>476</v>
      </c>
      <c r="B2933" s="136">
        <v>900.00379999999996</v>
      </c>
      <c r="C2933" s="136">
        <v>11293.7691</v>
      </c>
      <c r="D2933" s="136">
        <v>121973218.42030001</v>
      </c>
    </row>
    <row r="2934" spans="1:7" x14ac:dyDescent="0.2">
      <c r="A2934" s="130" t="s">
        <v>502</v>
      </c>
      <c r="B2934" s="136">
        <v>870.00379999999996</v>
      </c>
      <c r="C2934" s="136">
        <v>11546.236699999999</v>
      </c>
      <c r="D2934" s="136">
        <v>120543234.771</v>
      </c>
    </row>
    <row r="2935" spans="1:7" x14ac:dyDescent="0.2">
      <c r="A2935" s="130" t="s">
        <v>503</v>
      </c>
      <c r="B2935" s="136">
        <v>840.00379999999996</v>
      </c>
      <c r="C2935" s="136">
        <v>12088.622100000001</v>
      </c>
      <c r="D2935" s="136">
        <v>121853858.9214</v>
      </c>
    </row>
    <row r="2936" spans="1:7" x14ac:dyDescent="0.2">
      <c r="A2936" s="130" t="s">
        <v>526</v>
      </c>
      <c r="B2936" s="136">
        <v>814.17039999999997</v>
      </c>
      <c r="C2936" s="136">
        <v>12550.063200000001</v>
      </c>
      <c r="D2936" s="136">
        <v>122614686.655</v>
      </c>
    </row>
    <row r="2937" spans="1:7" x14ac:dyDescent="0.2">
      <c r="A2937" s="130" t="s">
        <v>527</v>
      </c>
      <c r="B2937" s="136">
        <v>796.75379999999996</v>
      </c>
      <c r="C2937" s="136">
        <v>13349.8195</v>
      </c>
      <c r="D2937" s="136">
        <v>127638229.936</v>
      </c>
    </row>
    <row r="2939" spans="1:7" x14ac:dyDescent="0.2">
      <c r="A2939" s="125" t="s">
        <v>8</v>
      </c>
      <c r="B2939" s="125"/>
      <c r="C2939" s="125"/>
      <c r="D2939" s="125"/>
      <c r="E2939" s="125"/>
      <c r="F2939" s="125"/>
      <c r="G2939" s="125"/>
    </row>
    <row r="2940" spans="1:7" x14ac:dyDescent="0.2">
      <c r="A2940" s="125" t="s">
        <v>1</v>
      </c>
      <c r="B2940" s="125"/>
      <c r="C2940" s="125"/>
      <c r="D2940" s="125"/>
      <c r="E2940" s="125"/>
      <c r="F2940" s="125"/>
      <c r="G2940" s="125"/>
    </row>
    <row r="2941" spans="1:7" x14ac:dyDescent="0.2">
      <c r="A2941" s="125" t="s">
        <v>12</v>
      </c>
      <c r="B2941" s="125"/>
      <c r="C2941" s="125"/>
      <c r="D2941" s="125"/>
      <c r="E2941" s="125"/>
      <c r="F2941" s="125"/>
      <c r="G2941" s="125"/>
    </row>
    <row r="2942" spans="1:7" ht="15.75" x14ac:dyDescent="0.25">
      <c r="A2942" s="123" t="s">
        <v>45</v>
      </c>
      <c r="B2942" s="125"/>
      <c r="C2942" s="125"/>
      <c r="D2942" s="125"/>
      <c r="E2942" s="125"/>
      <c r="F2942" s="125"/>
      <c r="G2942" s="125"/>
    </row>
    <row r="2944" spans="1:7" x14ac:dyDescent="0.2">
      <c r="B2944" s="130" t="s">
        <v>96</v>
      </c>
      <c r="C2944" s="139" t="s">
        <v>96</v>
      </c>
      <c r="D2944" s="131" t="s">
        <v>88</v>
      </c>
    </row>
    <row r="2945" spans="1:8" x14ac:dyDescent="0.2">
      <c r="A2945" s="126" t="s">
        <v>2</v>
      </c>
      <c r="B2945" s="130" t="s">
        <v>97</v>
      </c>
      <c r="C2945" s="130" t="s">
        <v>97</v>
      </c>
      <c r="D2945" s="130" t="s">
        <v>108</v>
      </c>
      <c r="E2945" s="130" t="s">
        <v>157</v>
      </c>
      <c r="F2945" s="130" t="s">
        <v>94</v>
      </c>
      <c r="G2945" s="130" t="s">
        <v>159</v>
      </c>
    </row>
    <row r="2946" spans="1:8" x14ac:dyDescent="0.2">
      <c r="A2946" s="126" t="s">
        <v>3</v>
      </c>
      <c r="B2946" s="130" t="s">
        <v>105</v>
      </c>
      <c r="C2946" s="130" t="s">
        <v>121</v>
      </c>
      <c r="D2946" s="130" t="s">
        <v>121</v>
      </c>
      <c r="E2946" s="130" t="s">
        <v>95</v>
      </c>
      <c r="F2946" s="130" t="s">
        <v>95</v>
      </c>
      <c r="G2946" s="130" t="s">
        <v>95</v>
      </c>
    </row>
    <row r="2947" spans="1:8" x14ac:dyDescent="0.2">
      <c r="A2947" s="126" t="s">
        <v>11</v>
      </c>
      <c r="B2947" s="130" t="s">
        <v>99</v>
      </c>
      <c r="C2947" s="130" t="s">
        <v>120</v>
      </c>
      <c r="D2947" s="130" t="s">
        <v>120</v>
      </c>
      <c r="E2947" s="130" t="s">
        <v>158</v>
      </c>
      <c r="F2947" s="130" t="s">
        <v>165</v>
      </c>
      <c r="G2947" s="130" t="s">
        <v>11</v>
      </c>
    </row>
    <row r="2950" spans="1:8" x14ac:dyDescent="0.2">
      <c r="A2950" s="130" t="s">
        <v>13</v>
      </c>
    </row>
    <row r="2951" spans="1:8" x14ac:dyDescent="0.2">
      <c r="A2951" s="130" t="s">
        <v>304</v>
      </c>
      <c r="B2951" s="126">
        <v>4994.5</v>
      </c>
      <c r="C2951" s="134">
        <v>182.5127473554243</v>
      </c>
      <c r="D2951" s="134">
        <v>10938719</v>
      </c>
      <c r="E2951" s="134">
        <v>5830337.227</v>
      </c>
      <c r="F2951" s="134">
        <v>4597543.5957000004</v>
      </c>
      <c r="G2951" s="134">
        <v>510838.17730000004</v>
      </c>
    </row>
    <row r="2952" spans="1:8" x14ac:dyDescent="0.2">
      <c r="A2952" s="130" t="s">
        <v>305</v>
      </c>
      <c r="B2952" s="126">
        <v>6241</v>
      </c>
      <c r="C2952" s="126">
        <v>180.14179084548417</v>
      </c>
      <c r="D2952" s="126">
        <v>13491179</v>
      </c>
      <c r="E2952" s="126">
        <v>7126040.7478</v>
      </c>
      <c r="F2952" s="126">
        <v>5728624.42698</v>
      </c>
      <c r="G2952" s="126">
        <v>636513.82522</v>
      </c>
    </row>
    <row r="2953" spans="1:8" x14ac:dyDescent="0.2">
      <c r="A2953" s="130" t="s">
        <v>306</v>
      </c>
      <c r="B2953" s="126">
        <v>7658</v>
      </c>
      <c r="C2953" s="126">
        <v>175.7089862453208</v>
      </c>
      <c r="D2953" s="126">
        <v>16146953</v>
      </c>
      <c r="E2953" s="126">
        <v>8599867.1677999999</v>
      </c>
      <c r="F2953" s="126">
        <v>6792377.2489800006</v>
      </c>
      <c r="G2953" s="126">
        <v>754708.58322000003</v>
      </c>
    </row>
    <row r="2954" spans="1:8" x14ac:dyDescent="0.2">
      <c r="A2954" s="130" t="s">
        <v>307</v>
      </c>
      <c r="B2954" s="126">
        <v>8200.4166666666697</v>
      </c>
      <c r="C2954" s="126">
        <v>191.29203800619882</v>
      </c>
      <c r="D2954" s="126">
        <v>18824093</v>
      </c>
      <c r="E2954" s="126">
        <v>10198893.587399999</v>
      </c>
      <c r="F2954" s="126">
        <v>7762679.4713400016</v>
      </c>
      <c r="G2954" s="126">
        <v>862519.94126000023</v>
      </c>
    </row>
    <row r="2955" spans="1:8" x14ac:dyDescent="0.2">
      <c r="A2955" s="130" t="s">
        <v>308</v>
      </c>
      <c r="B2955" s="126">
        <v>8539.8333333333303</v>
      </c>
      <c r="C2955" s="126">
        <v>218.22212572454583</v>
      </c>
      <c r="D2955" s="126">
        <v>22362967</v>
      </c>
      <c r="E2955" s="126">
        <v>12257142.2127</v>
      </c>
      <c r="F2955" s="126">
        <v>9095242.3085699994</v>
      </c>
      <c r="G2955" s="126">
        <v>1010582.4787300006</v>
      </c>
    </row>
    <row r="2956" spans="1:8" x14ac:dyDescent="0.2">
      <c r="A2956" s="130" t="s">
        <v>46</v>
      </c>
      <c r="B2956" s="126">
        <v>7770</v>
      </c>
      <c r="C2956" s="126">
        <v>229.79992979992983</v>
      </c>
      <c r="D2956" s="126">
        <v>19641000</v>
      </c>
      <c r="E2956" s="126">
        <v>10747555.200000001</v>
      </c>
      <c r="F2956" s="126">
        <v>8004100.3199999994</v>
      </c>
      <c r="G2956" s="126">
        <v>889344.47999999952</v>
      </c>
    </row>
    <row r="2957" spans="1:8" x14ac:dyDescent="0.2">
      <c r="A2957" s="130" t="s">
        <v>47</v>
      </c>
      <c r="B2957" s="126">
        <v>6500</v>
      </c>
      <c r="C2957" s="126">
        <v>281.24145976331363</v>
      </c>
      <c r="D2957" s="126">
        <v>23764903.350000001</v>
      </c>
      <c r="E2957" s="126">
        <v>12920977.951394999</v>
      </c>
      <c r="F2957" s="126">
        <v>7025135.712173461</v>
      </c>
      <c r="G2957" s="126">
        <v>3819566.2867087102</v>
      </c>
    </row>
    <row r="2958" spans="1:8" x14ac:dyDescent="0.2">
      <c r="A2958" s="130" t="s">
        <v>276</v>
      </c>
      <c r="B2958" s="126">
        <v>7983</v>
      </c>
      <c r="C2958" s="126">
        <v>284.43457660027559</v>
      </c>
      <c r="D2958" s="126">
        <v>27247694.699999999</v>
      </c>
      <c r="E2958" s="126">
        <v>14719204.67694</v>
      </c>
      <c r="F2958" s="126">
        <v>7951314.366482988</v>
      </c>
      <c r="G2958" s="126">
        <v>4295300.0207741102</v>
      </c>
    </row>
    <row r="2959" spans="1:8" x14ac:dyDescent="0.2">
      <c r="A2959" s="130" t="s">
        <v>277</v>
      </c>
      <c r="B2959" s="126">
        <v>5803</v>
      </c>
      <c r="C2959" s="126">
        <v>317.36434846918263</v>
      </c>
      <c r="D2959" s="126">
        <v>22099983.77</v>
      </c>
      <c r="E2959" s="126">
        <v>11863271.287736</v>
      </c>
      <c r="F2959" s="126">
        <v>6368204.0272566853</v>
      </c>
      <c r="G2959" s="126">
        <v>3418451.921831389</v>
      </c>
    </row>
    <row r="2960" spans="1:8" x14ac:dyDescent="0.2">
      <c r="A2960" s="130" t="s">
        <v>278</v>
      </c>
      <c r="B2960" s="126">
        <v>5667</v>
      </c>
      <c r="C2960" s="126">
        <v>331.98202179283572</v>
      </c>
      <c r="D2960" s="126">
        <v>22576105.41</v>
      </c>
      <c r="E2960" s="126">
        <v>11854712.950790999</v>
      </c>
      <c r="F2960" s="126">
        <v>6224909.7704603542</v>
      </c>
      <c r="G2960" s="126">
        <v>3268700.120468732</v>
      </c>
      <c r="H2960" s="134"/>
    </row>
    <row r="2961" spans="1:7" x14ac:dyDescent="0.2">
      <c r="A2961" s="130" t="s">
        <v>279</v>
      </c>
      <c r="B2961" s="126">
        <v>5433</v>
      </c>
      <c r="C2961" s="126">
        <v>351.95737606601631</v>
      </c>
      <c r="D2961" s="136">
        <v>22946213.09</v>
      </c>
      <c r="E2961" s="126">
        <v>11854013.682293998</v>
      </c>
      <c r="F2961" s="126">
        <v>6123783.468273079</v>
      </c>
      <c r="G2961" s="126">
        <v>3163546.5397098721</v>
      </c>
    </row>
    <row r="2962" spans="1:7" x14ac:dyDescent="0.2">
      <c r="A2962" s="130" t="s">
        <v>280</v>
      </c>
      <c r="B2962" s="126">
        <v>5125</v>
      </c>
      <c r="C2962" s="126">
        <v>384.17188796747968</v>
      </c>
      <c r="D2962" s="136">
        <v>23626571.109999999</v>
      </c>
      <c r="E2962" s="126">
        <v>12165321.464539001</v>
      </c>
      <c r="F2962" s="126">
        <v>6263924.0220911317</v>
      </c>
      <c r="G2962" s="126">
        <v>3225294.4789747237</v>
      </c>
    </row>
    <row r="2963" spans="1:7" x14ac:dyDescent="0.2">
      <c r="A2963" s="130" t="s">
        <v>281</v>
      </c>
      <c r="B2963" s="126">
        <v>5494.416666666667</v>
      </c>
      <c r="C2963" s="126">
        <v>405.58114328181637</v>
      </c>
      <c r="D2963" s="126">
        <v>26741181.52</v>
      </c>
      <c r="E2963" s="126">
        <v>13691484.938240001</v>
      </c>
      <c r="F2963" s="126">
        <v>7010040.2883788804</v>
      </c>
      <c r="G2963" s="126">
        <v>3589140.6276499867</v>
      </c>
    </row>
    <row r="2964" spans="1:7" x14ac:dyDescent="0.2">
      <c r="A2964" s="130" t="s">
        <v>282</v>
      </c>
      <c r="B2964" s="126">
        <v>5429.75</v>
      </c>
      <c r="C2964" s="126">
        <v>419.47954433138409</v>
      </c>
      <c r="D2964" s="126">
        <v>27332028.669999994</v>
      </c>
      <c r="E2964" s="126">
        <v>13742544.015275998</v>
      </c>
      <c r="F2964" s="126">
        <v>13589484.654723996</v>
      </c>
      <c r="G2964" s="126">
        <v>0</v>
      </c>
    </row>
    <row r="2965" spans="1:7" x14ac:dyDescent="0.2">
      <c r="A2965" s="130" t="s">
        <v>283</v>
      </c>
      <c r="B2965" s="126">
        <v>5792.083333333333</v>
      </c>
      <c r="C2965" s="126">
        <v>435.56266455655026</v>
      </c>
      <c r="D2965" s="126">
        <v>30273783.000003021</v>
      </c>
      <c r="E2965" s="126">
        <v>15136891.500001511</v>
      </c>
      <c r="F2965" s="126">
        <v>15136891.500001511</v>
      </c>
      <c r="G2965" s="126">
        <v>0</v>
      </c>
    </row>
    <row r="2966" spans="1:7" x14ac:dyDescent="0.2">
      <c r="A2966" s="130" t="s">
        <v>284</v>
      </c>
      <c r="B2966" s="126">
        <v>6004.333333333333</v>
      </c>
      <c r="C2966" s="126">
        <v>409.70732165665106</v>
      </c>
      <c r="D2966" s="126">
        <v>29520231.940005023</v>
      </c>
      <c r="E2966" s="126">
        <v>15630962.812232658</v>
      </c>
      <c r="F2966" s="126">
        <v>13889269.127772365</v>
      </c>
      <c r="G2966" s="126">
        <v>0</v>
      </c>
    </row>
    <row r="2967" spans="1:7" x14ac:dyDescent="0.2">
      <c r="A2967" s="130" t="s">
        <v>285</v>
      </c>
      <c r="B2967" s="126">
        <v>6102.25</v>
      </c>
      <c r="C2967" s="126">
        <v>403.13804662214756</v>
      </c>
      <c r="D2967" s="126">
        <v>29520589.740000002</v>
      </c>
      <c r="E2967" s="126">
        <v>14760294.870000001</v>
      </c>
      <c r="F2967" s="126">
        <v>14760294.870000001</v>
      </c>
      <c r="G2967" s="126">
        <v>0</v>
      </c>
    </row>
    <row r="2968" spans="1:7" x14ac:dyDescent="0.2">
      <c r="A2968" s="130" t="s">
        <v>286</v>
      </c>
      <c r="B2968" s="126">
        <v>5704.916666666667</v>
      </c>
      <c r="C2968" s="126">
        <v>414.72501862428607</v>
      </c>
      <c r="D2968" s="126">
        <v>28391660.050000001</v>
      </c>
      <c r="E2968" s="126">
        <v>14195830.025</v>
      </c>
      <c r="F2968" s="126">
        <v>14195830.025</v>
      </c>
      <c r="G2968" s="126">
        <v>0</v>
      </c>
    </row>
    <row r="2969" spans="1:7" x14ac:dyDescent="0.2">
      <c r="A2969" s="130" t="s">
        <v>287</v>
      </c>
      <c r="B2969" s="126">
        <v>5324.75</v>
      </c>
      <c r="C2969" s="126">
        <v>419.16693788440767</v>
      </c>
      <c r="D2969" s="126">
        <v>26783509.829999998</v>
      </c>
      <c r="E2969" s="126">
        <v>13391754.914999999</v>
      </c>
      <c r="F2969" s="126">
        <v>13391754.914999999</v>
      </c>
      <c r="G2969" s="126">
        <v>0</v>
      </c>
    </row>
    <row r="2970" spans="1:7" x14ac:dyDescent="0.2">
      <c r="A2970" s="130" t="s">
        <v>288</v>
      </c>
      <c r="B2970" s="126">
        <v>5116.333333333333</v>
      </c>
      <c r="C2970" s="126">
        <v>411.20984445240737</v>
      </c>
      <c r="D2970" s="126">
        <v>25246639.609999999</v>
      </c>
      <c r="E2970" s="126">
        <v>12623319.805</v>
      </c>
      <c r="F2970" s="126">
        <v>12623319.805</v>
      </c>
      <c r="G2970" s="126">
        <v>0</v>
      </c>
    </row>
    <row r="2971" spans="1:7" x14ac:dyDescent="0.2">
      <c r="A2971" s="130" t="s">
        <v>289</v>
      </c>
      <c r="B2971" s="126">
        <v>4958.833333333333</v>
      </c>
      <c r="C2971" s="126">
        <v>400.78671209625924</v>
      </c>
      <c r="D2971" s="126">
        <v>23849214.09</v>
      </c>
      <c r="E2971" s="126">
        <v>13648144.988728935</v>
      </c>
      <c r="F2971" s="126">
        <v>10201069.101271065</v>
      </c>
      <c r="G2971" s="126">
        <v>0</v>
      </c>
    </row>
    <row r="2972" spans="1:7" x14ac:dyDescent="0.2">
      <c r="A2972" s="130" t="s">
        <v>290</v>
      </c>
      <c r="B2972" s="126">
        <v>4814</v>
      </c>
      <c r="C2972" s="126">
        <v>399.67409153856801</v>
      </c>
      <c r="D2972" s="126">
        <v>23088372.919999998</v>
      </c>
      <c r="E2972" s="126">
        <v>14195931.563346507</v>
      </c>
      <c r="F2972" s="126">
        <v>8892441.356653491</v>
      </c>
      <c r="G2972" s="126">
        <v>0</v>
      </c>
    </row>
    <row r="2973" spans="1:7" x14ac:dyDescent="0.2">
      <c r="A2973" s="130" t="s">
        <v>291</v>
      </c>
      <c r="B2973" s="126">
        <v>5170.583333333333</v>
      </c>
      <c r="C2973" s="126">
        <v>376.27560897384245</v>
      </c>
      <c r="D2973" s="126">
        <v>23346772.710000001</v>
      </c>
      <c r="E2973" s="126">
        <v>13975378.144206</v>
      </c>
      <c r="F2973" s="126">
        <v>9371394.5657940004</v>
      </c>
      <c r="G2973" s="126">
        <v>0</v>
      </c>
    </row>
    <row r="2974" spans="1:7" x14ac:dyDescent="0.2">
      <c r="A2974" s="130" t="s">
        <v>292</v>
      </c>
      <c r="B2974" s="136">
        <v>5015</v>
      </c>
      <c r="C2974" s="136">
        <v>373</v>
      </c>
      <c r="D2974" s="136">
        <v>22455924</v>
      </c>
      <c r="E2974" s="136">
        <v>11227962</v>
      </c>
      <c r="F2974" s="136">
        <v>11227962</v>
      </c>
      <c r="G2974" s="126">
        <v>0</v>
      </c>
    </row>
    <row r="2975" spans="1:7" x14ac:dyDescent="0.2">
      <c r="A2975" s="130" t="s">
        <v>293</v>
      </c>
      <c r="B2975" s="136">
        <v>3668</v>
      </c>
      <c r="C2975" s="136">
        <v>388</v>
      </c>
      <c r="D2975" s="136">
        <v>17082987</v>
      </c>
      <c r="E2975" s="136">
        <v>8541494</v>
      </c>
      <c r="F2975" s="136">
        <v>8541494</v>
      </c>
      <c r="G2975" s="126">
        <v>0</v>
      </c>
    </row>
    <row r="2976" spans="1:7" x14ac:dyDescent="0.2">
      <c r="A2976" s="142" t="s">
        <v>294</v>
      </c>
      <c r="B2976" s="136">
        <v>3585</v>
      </c>
      <c r="C2976" s="136">
        <v>397</v>
      </c>
      <c r="D2976" s="136">
        <v>17074260</v>
      </c>
      <c r="E2976" s="136">
        <v>8689945</v>
      </c>
      <c r="F2976" s="136">
        <v>8384315</v>
      </c>
      <c r="G2976" s="136">
        <v>0</v>
      </c>
    </row>
    <row r="2977" spans="1:7" x14ac:dyDescent="0.2">
      <c r="A2977" s="142" t="s">
        <v>295</v>
      </c>
      <c r="B2977" s="136">
        <v>3449.5</v>
      </c>
      <c r="C2977" s="136">
        <v>435.51940000000002</v>
      </c>
      <c r="D2977" s="136">
        <v>18027890.100000001</v>
      </c>
      <c r="E2977" s="136">
        <v>9287067.5850000009</v>
      </c>
      <c r="F2977" s="136">
        <v>8740822.5150000006</v>
      </c>
      <c r="G2977" s="136">
        <v>0</v>
      </c>
    </row>
    <row r="2978" spans="1:7" x14ac:dyDescent="0.2">
      <c r="A2978" s="142" t="s">
        <v>317</v>
      </c>
      <c r="B2978" s="136">
        <v>3204</v>
      </c>
      <c r="C2978" s="136">
        <v>429.8664</v>
      </c>
      <c r="D2978" s="136">
        <v>16527503.34</v>
      </c>
      <c r="E2978" s="136">
        <v>8614134.7408000007</v>
      </c>
      <c r="F2978" s="136">
        <v>7913368.5992000001</v>
      </c>
      <c r="G2978" s="136">
        <v>0</v>
      </c>
    </row>
    <row r="2979" spans="1:7" x14ac:dyDescent="0.2">
      <c r="A2979" s="142" t="s">
        <v>316</v>
      </c>
      <c r="B2979" s="136">
        <v>2918.25</v>
      </c>
      <c r="C2979" s="136">
        <v>451.13830000000002</v>
      </c>
      <c r="D2979" s="136">
        <v>15798412.18</v>
      </c>
      <c r="E2979" s="136">
        <v>8190370.8265000004</v>
      </c>
      <c r="F2979" s="136">
        <v>7608041.3535000002</v>
      </c>
      <c r="G2979" s="136">
        <v>0</v>
      </c>
    </row>
    <row r="2980" spans="1:7" x14ac:dyDescent="0.2">
      <c r="A2980" s="142" t="s">
        <v>358</v>
      </c>
      <c r="B2980" s="136">
        <v>2818.5832999999998</v>
      </c>
      <c r="C2980" s="136">
        <v>463.88010000000003</v>
      </c>
      <c r="D2980" s="136">
        <v>15689815.82</v>
      </c>
      <c r="E2980" s="136">
        <v>8079997.8499999996</v>
      </c>
      <c r="F2980" s="136">
        <v>7609817.9699999997</v>
      </c>
      <c r="G2980" s="136">
        <v>0</v>
      </c>
    </row>
    <row r="2981" spans="1:7" x14ac:dyDescent="0.2">
      <c r="A2981" s="142" t="s">
        <v>359</v>
      </c>
      <c r="B2981" s="136">
        <v>2592.25</v>
      </c>
      <c r="C2981" s="136">
        <v>474.92809999999997</v>
      </c>
      <c r="D2981" s="136">
        <v>14773587.27</v>
      </c>
      <c r="E2981" s="136">
        <v>7580053.2599999998</v>
      </c>
      <c r="F2981" s="136">
        <v>7193534.0099999998</v>
      </c>
      <c r="G2981" s="136">
        <v>0</v>
      </c>
    </row>
    <row r="2982" spans="1:7" x14ac:dyDescent="0.2">
      <c r="A2982" s="130" t="s">
        <v>373</v>
      </c>
      <c r="B2982" s="136">
        <v>2360.5</v>
      </c>
      <c r="C2982" s="136">
        <v>495.02170000000001</v>
      </c>
      <c r="D2982" s="136">
        <v>14021985.470000001</v>
      </c>
      <c r="E2982" s="136">
        <v>7671853.0788000003</v>
      </c>
      <c r="F2982" s="136">
        <v>6350132.3912000004</v>
      </c>
      <c r="G2982" s="136">
        <v>0</v>
      </c>
    </row>
    <row r="2983" spans="1:7" x14ac:dyDescent="0.2">
      <c r="A2983" s="130" t="s">
        <v>374</v>
      </c>
      <c r="B2983" s="136">
        <v>2227.5</v>
      </c>
      <c r="C2983" s="136">
        <v>501.68150000000003</v>
      </c>
      <c r="D2983" s="136">
        <v>13409945.26</v>
      </c>
      <c r="E2983" s="136">
        <v>7754686.8740999997</v>
      </c>
      <c r="F2983" s="136">
        <v>5655258.3859000001</v>
      </c>
      <c r="G2983" s="136">
        <v>0</v>
      </c>
    </row>
    <row r="2984" spans="1:7" x14ac:dyDescent="0.2">
      <c r="A2984" s="130" t="s">
        <v>418</v>
      </c>
      <c r="B2984" s="136">
        <v>1929.4167</v>
      </c>
      <c r="C2984" s="136">
        <v>510.63220000000001</v>
      </c>
      <c r="D2984" s="136">
        <v>11822666.77</v>
      </c>
      <c r="E2984" s="136">
        <v>7762616.1523000002</v>
      </c>
      <c r="F2984" s="136">
        <v>4060050.6176999998</v>
      </c>
      <c r="G2984" s="136">
        <v>0</v>
      </c>
    </row>
    <row r="2985" spans="1:7" x14ac:dyDescent="0.2">
      <c r="A2985" s="130" t="s">
        <v>419</v>
      </c>
      <c r="B2985" s="136">
        <v>1722.25</v>
      </c>
      <c r="C2985" s="136">
        <v>548.36009999999999</v>
      </c>
      <c r="D2985" s="136">
        <v>11332958.630000001</v>
      </c>
      <c r="E2985" s="136">
        <v>6539967.1408000002</v>
      </c>
      <c r="F2985" s="136">
        <v>4792991.4891999997</v>
      </c>
      <c r="G2985" s="136">
        <v>0</v>
      </c>
    </row>
    <row r="2986" spans="1:7" x14ac:dyDescent="0.2">
      <c r="A2986" s="130" t="s">
        <v>475</v>
      </c>
      <c r="B2986" s="136">
        <v>1514.6667</v>
      </c>
      <c r="C2986" s="136">
        <v>603.83989999999994</v>
      </c>
      <c r="D2986" s="136">
        <v>10975393.76</v>
      </c>
      <c r="E2986" s="136">
        <v>5908349.5368999997</v>
      </c>
      <c r="F2986" s="136">
        <v>5067044.2231000001</v>
      </c>
      <c r="G2986" s="136">
        <v>0</v>
      </c>
    </row>
    <row r="2987" spans="1:7" x14ac:dyDescent="0.2">
      <c r="A2987" s="130" t="s">
        <v>21</v>
      </c>
      <c r="B2987" s="136"/>
      <c r="C2987" s="136"/>
      <c r="D2987" s="136"/>
      <c r="E2987" s="136"/>
      <c r="F2987" s="136"/>
      <c r="G2987" s="136"/>
    </row>
    <row r="2988" spans="1:7" x14ac:dyDescent="0.2">
      <c r="A2988" s="130" t="s">
        <v>476</v>
      </c>
      <c r="B2988" s="136">
        <v>1411.3385000000001</v>
      </c>
      <c r="C2988" s="136">
        <v>715.90430000000003</v>
      </c>
      <c r="D2988" s="136">
        <v>12124599.8302</v>
      </c>
      <c r="E2988" s="136">
        <v>6447619.6977000004</v>
      </c>
      <c r="F2988" s="136">
        <v>5676980.1325000003</v>
      </c>
      <c r="G2988" s="136">
        <v>0</v>
      </c>
    </row>
    <row r="2989" spans="1:7" x14ac:dyDescent="0.2">
      <c r="A2989" s="130" t="s">
        <v>502</v>
      </c>
      <c r="B2989" s="136">
        <v>1317.7417</v>
      </c>
      <c r="C2989" s="136">
        <v>759.74760000000003</v>
      </c>
      <c r="D2989" s="136">
        <v>12013813.7479</v>
      </c>
      <c r="E2989" s="136">
        <v>6338488.1333999997</v>
      </c>
      <c r="F2989" s="136">
        <v>5675325.6145000001</v>
      </c>
      <c r="G2989" s="136">
        <v>0</v>
      </c>
    </row>
    <row r="2990" spans="1:7" x14ac:dyDescent="0.2">
      <c r="A2990" s="130" t="s">
        <v>503</v>
      </c>
      <c r="B2990" s="136">
        <v>1166.7738999999999</v>
      </c>
      <c r="C2990" s="136">
        <v>779.32219999999995</v>
      </c>
      <c r="D2990" s="136">
        <v>10911514.067399999</v>
      </c>
      <c r="E2990" s="136">
        <v>5744475.6958999997</v>
      </c>
      <c r="F2990" s="136">
        <v>5167038.3715000004</v>
      </c>
      <c r="G2990" s="136">
        <v>0</v>
      </c>
    </row>
    <row r="2991" spans="1:7" x14ac:dyDescent="0.2">
      <c r="A2991" s="130" t="s">
        <v>526</v>
      </c>
      <c r="B2991" s="136">
        <v>1081.9860000000001</v>
      </c>
      <c r="C2991" s="136">
        <v>808.95010000000002</v>
      </c>
      <c r="D2991" s="136">
        <v>10503272.760299999</v>
      </c>
      <c r="E2991" s="136">
        <v>5529552.9774000002</v>
      </c>
      <c r="F2991" s="136">
        <v>4973719.7829</v>
      </c>
      <c r="G2991" s="136">
        <v>0</v>
      </c>
    </row>
    <row r="2992" spans="1:7" x14ac:dyDescent="0.2">
      <c r="A2992" s="130" t="s">
        <v>527</v>
      </c>
      <c r="B2992" s="136">
        <v>969.01509999999996</v>
      </c>
      <c r="C2992" s="136">
        <v>839.82569999999998</v>
      </c>
      <c r="D2992" s="136">
        <v>9765645.1013999991</v>
      </c>
      <c r="E2992" s="136">
        <v>5141221.5201000003</v>
      </c>
      <c r="F2992" s="136">
        <v>4624423.5812999997</v>
      </c>
      <c r="G2992" s="136">
        <v>0</v>
      </c>
    </row>
    <row r="2993" spans="1:7" x14ac:dyDescent="0.2">
      <c r="A2993" s="130"/>
      <c r="B2993" s="136"/>
      <c r="C2993" s="136"/>
      <c r="D2993" s="136"/>
      <c r="E2993" s="136"/>
      <c r="F2993" s="136"/>
      <c r="G2993" s="136"/>
    </row>
    <row r="2994" spans="1:7" x14ac:dyDescent="0.2">
      <c r="A2994" s="130"/>
      <c r="B2994" s="136"/>
      <c r="C2994" s="136"/>
      <c r="D2994" s="136"/>
      <c r="E2994" s="136"/>
      <c r="F2994" s="136"/>
      <c r="G2994" s="136"/>
    </row>
    <row r="2995" spans="1:7" x14ac:dyDescent="0.2">
      <c r="A2995" s="125" t="s">
        <v>8</v>
      </c>
      <c r="B2995" s="125"/>
      <c r="C2995" s="125"/>
      <c r="D2995" s="125"/>
      <c r="E2995" s="125"/>
      <c r="F2995" s="125"/>
      <c r="G2995" s="125"/>
    </row>
    <row r="2996" spans="1:7" x14ac:dyDescent="0.2">
      <c r="A2996" s="125" t="s">
        <v>1</v>
      </c>
      <c r="B2996" s="125"/>
      <c r="C2996" s="125"/>
      <c r="D2996" s="125"/>
      <c r="E2996" s="125"/>
      <c r="F2996" s="125"/>
      <c r="G2996" s="125"/>
    </row>
    <row r="2997" spans="1:7" x14ac:dyDescent="0.2">
      <c r="A2997" s="125" t="s">
        <v>12</v>
      </c>
      <c r="B2997" s="125"/>
      <c r="C2997" s="125"/>
      <c r="D2997" s="125"/>
      <c r="E2997" s="125"/>
      <c r="F2997" s="125"/>
      <c r="G2997" s="125"/>
    </row>
    <row r="2998" spans="1:7" ht="15.75" x14ac:dyDescent="0.25">
      <c r="A2998" s="123" t="s">
        <v>506</v>
      </c>
      <c r="B2998" s="125"/>
      <c r="C2998" s="125"/>
      <c r="D2998" s="125"/>
      <c r="E2998" s="125"/>
      <c r="F2998" s="125"/>
      <c r="G2998" s="125"/>
    </row>
    <row r="3000" spans="1:7" x14ac:dyDescent="0.2">
      <c r="B3000" s="130" t="s">
        <v>96</v>
      </c>
      <c r="C3000" s="139" t="s">
        <v>96</v>
      </c>
      <c r="D3000" s="131" t="s">
        <v>88</v>
      </c>
    </row>
    <row r="3001" spans="1:7" x14ac:dyDescent="0.2">
      <c r="A3001" s="130" t="s">
        <v>2</v>
      </c>
      <c r="B3001" s="130" t="s">
        <v>97</v>
      </c>
      <c r="C3001" s="139" t="s">
        <v>97</v>
      </c>
      <c r="D3001" s="131" t="s">
        <v>108</v>
      </c>
      <c r="E3001" s="130" t="s">
        <v>157</v>
      </c>
      <c r="F3001" s="131" t="s">
        <v>94</v>
      </c>
      <c r="G3001" s="130" t="s">
        <v>159</v>
      </c>
    </row>
    <row r="3002" spans="1:7" x14ac:dyDescent="0.2">
      <c r="A3002" s="130" t="s">
        <v>3</v>
      </c>
      <c r="B3002" s="130" t="s">
        <v>105</v>
      </c>
      <c r="C3002" s="139" t="s">
        <v>121</v>
      </c>
      <c r="D3002" s="131" t="s">
        <v>121</v>
      </c>
      <c r="E3002" s="130" t="s">
        <v>95</v>
      </c>
      <c r="F3002" s="131" t="s">
        <v>95</v>
      </c>
      <c r="G3002" s="130" t="s">
        <v>95</v>
      </c>
    </row>
    <row r="3003" spans="1:7" x14ac:dyDescent="0.2">
      <c r="A3003" s="130" t="s">
        <v>11</v>
      </c>
      <c r="B3003" s="130" t="s">
        <v>99</v>
      </c>
      <c r="C3003" s="139" t="s">
        <v>120</v>
      </c>
      <c r="D3003" s="131" t="s">
        <v>120</v>
      </c>
      <c r="E3003" s="130" t="s">
        <v>158</v>
      </c>
      <c r="F3003" s="131" t="s">
        <v>165</v>
      </c>
      <c r="G3003" s="130" t="s">
        <v>11</v>
      </c>
    </row>
    <row r="3004" spans="1:7" x14ac:dyDescent="0.2">
      <c r="A3004" s="130" t="s">
        <v>13</v>
      </c>
      <c r="B3004" s="136"/>
      <c r="C3004" s="136"/>
      <c r="D3004" s="136"/>
      <c r="E3004" s="136"/>
      <c r="F3004" s="136"/>
      <c r="G3004" s="136"/>
    </row>
    <row r="3005" spans="1:7" x14ac:dyDescent="0.2">
      <c r="A3005" s="130" t="s">
        <v>374</v>
      </c>
      <c r="B3005" s="136">
        <v>246.58330000000001</v>
      </c>
      <c r="C3005" s="134">
        <v>807.22190000000001</v>
      </c>
      <c r="D3005" s="134">
        <v>2388569.66</v>
      </c>
      <c r="E3005" s="134">
        <v>1380807.0869</v>
      </c>
      <c r="F3005" s="134">
        <v>1007762.5731</v>
      </c>
      <c r="G3005" s="134">
        <v>0</v>
      </c>
    </row>
    <row r="3006" spans="1:7" x14ac:dyDescent="0.2">
      <c r="A3006" s="130" t="s">
        <v>418</v>
      </c>
      <c r="B3006" s="136">
        <v>602.16669999999999</v>
      </c>
      <c r="C3006" s="136">
        <v>668.82960000000003</v>
      </c>
      <c r="D3006" s="136">
        <v>4832962.93</v>
      </c>
      <c r="E3006" s="136">
        <v>3272082.6047999999</v>
      </c>
      <c r="F3006" s="136">
        <v>1560880.3252000001</v>
      </c>
      <c r="G3006" s="136">
        <v>0</v>
      </c>
    </row>
    <row r="3007" spans="1:7" x14ac:dyDescent="0.2">
      <c r="A3007" s="130" t="s">
        <v>419</v>
      </c>
      <c r="B3007" s="136">
        <v>893.41669999999999</v>
      </c>
      <c r="C3007" s="136">
        <v>756.98820000000001</v>
      </c>
      <c r="D3007" s="136">
        <v>8115670.8499999996</v>
      </c>
      <c r="E3007" s="136">
        <v>4890056.7878</v>
      </c>
      <c r="F3007" s="136">
        <v>3225614.0622</v>
      </c>
      <c r="G3007" s="136">
        <v>0</v>
      </c>
    </row>
    <row r="3008" spans="1:7" x14ac:dyDescent="0.2">
      <c r="A3008" s="130" t="s">
        <v>475</v>
      </c>
      <c r="B3008" s="136">
        <v>1024.3333</v>
      </c>
      <c r="C3008" s="136">
        <v>859.64459999999997</v>
      </c>
      <c r="D3008" s="136">
        <v>10566751.470000001</v>
      </c>
      <c r="E3008" s="136">
        <v>6063231.9757000003</v>
      </c>
      <c r="F3008" s="136">
        <v>4503519.4943000004</v>
      </c>
      <c r="G3008" s="136">
        <v>0</v>
      </c>
    </row>
    <row r="3009" spans="1:7" x14ac:dyDescent="0.2">
      <c r="A3009" s="130" t="s">
        <v>21</v>
      </c>
      <c r="B3009" s="136"/>
      <c r="C3009" s="136"/>
      <c r="D3009" s="136"/>
      <c r="E3009" s="136"/>
      <c r="F3009" s="136"/>
      <c r="G3009" s="136"/>
    </row>
    <row r="3010" spans="1:7" x14ac:dyDescent="0.2">
      <c r="A3010" s="130" t="s">
        <v>476</v>
      </c>
      <c r="B3010" s="136">
        <v>1126.0345</v>
      </c>
      <c r="C3010" s="136">
        <v>948.45519999999999</v>
      </c>
      <c r="D3010" s="136">
        <v>12815919.102700001</v>
      </c>
      <c r="E3010" s="136">
        <v>7063621.9726999998</v>
      </c>
      <c r="F3010" s="136">
        <v>5752297.1300999997</v>
      </c>
      <c r="G3010" s="136">
        <v>0</v>
      </c>
    </row>
    <row r="3011" spans="1:7" x14ac:dyDescent="0.2">
      <c r="A3011" s="130" t="s">
        <v>502</v>
      </c>
      <c r="B3011" s="136">
        <v>1180.8924999999999</v>
      </c>
      <c r="C3011" s="136">
        <v>984.07370000000003</v>
      </c>
      <c r="D3011" s="136">
        <v>13945022.8727</v>
      </c>
      <c r="E3011" s="136">
        <v>7630716.5159999998</v>
      </c>
      <c r="F3011" s="136">
        <v>6314306.3568000002</v>
      </c>
      <c r="G3011" s="136">
        <v>0</v>
      </c>
    </row>
    <row r="3012" spans="1:7" x14ac:dyDescent="0.2">
      <c r="A3012" s="130" t="s">
        <v>503</v>
      </c>
      <c r="B3012" s="136">
        <v>1239.9372000000001</v>
      </c>
      <c r="C3012" s="136">
        <v>980.60630000000003</v>
      </c>
      <c r="D3012" s="136">
        <v>14590682.1053</v>
      </c>
      <c r="E3012" s="136">
        <v>7968263.3114</v>
      </c>
      <c r="F3012" s="136">
        <v>6622418.7939999998</v>
      </c>
      <c r="G3012" s="136">
        <v>0</v>
      </c>
    </row>
    <row r="3013" spans="1:7" x14ac:dyDescent="0.2">
      <c r="A3013" s="130" t="s">
        <v>526</v>
      </c>
      <c r="B3013" s="136">
        <v>1301.934</v>
      </c>
      <c r="C3013" s="136">
        <v>1009.5573000000001</v>
      </c>
      <c r="D3013" s="136">
        <v>15772524.779200001</v>
      </c>
      <c r="E3013" s="136">
        <v>8613691.2324000001</v>
      </c>
      <c r="F3013" s="136">
        <v>7158833.5467999997</v>
      </c>
      <c r="G3013" s="136">
        <v>0</v>
      </c>
    </row>
    <row r="3014" spans="1:7" x14ac:dyDescent="0.2">
      <c r="A3014" s="130" t="s">
        <v>527</v>
      </c>
      <c r="B3014" s="136">
        <v>1367.0307</v>
      </c>
      <c r="C3014" s="136">
        <v>1039.6097</v>
      </c>
      <c r="D3014" s="136">
        <v>17054141.667100001</v>
      </c>
      <c r="E3014" s="136">
        <v>9313607.8472000007</v>
      </c>
      <c r="F3014" s="136">
        <v>7740533.8198999995</v>
      </c>
      <c r="G3014" s="136">
        <v>0</v>
      </c>
    </row>
    <row r="3015" spans="1:7" x14ac:dyDescent="0.2">
      <c r="A3015" s="130"/>
      <c r="B3015" s="136"/>
      <c r="C3015" s="136"/>
      <c r="D3015" s="136"/>
      <c r="E3015" s="136"/>
      <c r="F3015" s="136"/>
      <c r="G3015" s="136"/>
    </row>
    <row r="3016" spans="1:7" x14ac:dyDescent="0.2">
      <c r="A3016" s="130"/>
      <c r="B3016" s="136"/>
      <c r="C3016" s="136"/>
      <c r="D3016" s="136"/>
      <c r="E3016" s="136"/>
      <c r="F3016" s="136"/>
      <c r="G3016" s="136"/>
    </row>
    <row r="3017" spans="1:7" x14ac:dyDescent="0.2">
      <c r="A3017" s="130"/>
      <c r="B3017" s="136"/>
      <c r="C3017" s="136"/>
      <c r="D3017" s="136"/>
      <c r="E3017" s="136"/>
      <c r="F3017" s="136"/>
      <c r="G3017" s="136"/>
    </row>
    <row r="3018" spans="1:7" x14ac:dyDescent="0.2">
      <c r="A3018" s="130"/>
      <c r="B3018" s="136"/>
      <c r="C3018" s="136"/>
      <c r="D3018" s="136"/>
      <c r="E3018" s="136"/>
      <c r="F3018" s="136"/>
      <c r="G3018" s="136"/>
    </row>
    <row r="3023" spans="1:7" x14ac:dyDescent="0.2">
      <c r="A3023" s="125" t="s">
        <v>8</v>
      </c>
      <c r="B3023" s="125"/>
      <c r="C3023" s="125"/>
      <c r="D3023" s="125"/>
      <c r="E3023" s="125"/>
      <c r="F3023" s="125"/>
      <c r="G3023" s="125"/>
    </row>
    <row r="3024" spans="1:7" x14ac:dyDescent="0.2">
      <c r="A3024" s="125" t="s">
        <v>1</v>
      </c>
      <c r="B3024" s="125"/>
      <c r="C3024" s="125"/>
      <c r="D3024" s="125"/>
      <c r="E3024" s="125"/>
      <c r="F3024" s="125"/>
      <c r="G3024" s="125"/>
    </row>
    <row r="3025" spans="1:8" x14ac:dyDescent="0.2">
      <c r="A3025" s="125" t="s">
        <v>12</v>
      </c>
      <c r="B3025" s="125"/>
      <c r="C3025" s="125"/>
      <c r="D3025" s="125"/>
      <c r="E3025" s="125"/>
      <c r="F3025" s="125"/>
      <c r="G3025" s="125"/>
    </row>
    <row r="3026" spans="1:8" ht="15.75" x14ac:dyDescent="0.25">
      <c r="A3026" s="123" t="s">
        <v>361</v>
      </c>
      <c r="B3026" s="125"/>
      <c r="C3026" s="125"/>
      <c r="D3026" s="125"/>
      <c r="E3026" s="125"/>
      <c r="F3026" s="125"/>
      <c r="G3026" s="125"/>
    </row>
    <row r="3028" spans="1:8" x14ac:dyDescent="0.2">
      <c r="B3028" s="130" t="s">
        <v>96</v>
      </c>
      <c r="C3028" s="139" t="s">
        <v>96</v>
      </c>
      <c r="D3028" s="131" t="s">
        <v>88</v>
      </c>
    </row>
    <row r="3029" spans="1:8" x14ac:dyDescent="0.2">
      <c r="A3029" s="130" t="s">
        <v>2</v>
      </c>
      <c r="B3029" s="130" t="s">
        <v>97</v>
      </c>
      <c r="C3029" s="139" t="s">
        <v>97</v>
      </c>
      <c r="D3029" s="131" t="s">
        <v>108</v>
      </c>
      <c r="E3029" s="130" t="s">
        <v>157</v>
      </c>
      <c r="F3029" s="131" t="s">
        <v>94</v>
      </c>
      <c r="G3029" s="130" t="s">
        <v>159</v>
      </c>
    </row>
    <row r="3030" spans="1:8" x14ac:dyDescent="0.2">
      <c r="A3030" s="130" t="s">
        <v>3</v>
      </c>
      <c r="B3030" s="130" t="s">
        <v>105</v>
      </c>
      <c r="C3030" s="139" t="s">
        <v>121</v>
      </c>
      <c r="D3030" s="131" t="s">
        <v>121</v>
      </c>
      <c r="E3030" s="130" t="s">
        <v>95</v>
      </c>
      <c r="F3030" s="131" t="s">
        <v>95</v>
      </c>
      <c r="G3030" s="130" t="s">
        <v>95</v>
      </c>
    </row>
    <row r="3031" spans="1:8" x14ac:dyDescent="0.2">
      <c r="A3031" s="130" t="s">
        <v>11</v>
      </c>
      <c r="B3031" s="130" t="s">
        <v>99</v>
      </c>
      <c r="C3031" s="139" t="s">
        <v>120</v>
      </c>
      <c r="D3031" s="131" t="s">
        <v>120</v>
      </c>
      <c r="E3031" s="130" t="s">
        <v>158</v>
      </c>
      <c r="F3031" s="131" t="s">
        <v>165</v>
      </c>
      <c r="G3031" s="130" t="s">
        <v>11</v>
      </c>
    </row>
    <row r="3033" spans="1:8" x14ac:dyDescent="0.2">
      <c r="A3033" s="130"/>
      <c r="C3033" s="134"/>
      <c r="D3033" s="134"/>
      <c r="E3033" s="134"/>
      <c r="F3033" s="134"/>
      <c r="G3033" s="134"/>
      <c r="H3033" s="134"/>
    </row>
    <row r="3034" spans="1:8" x14ac:dyDescent="0.2">
      <c r="A3034" s="130"/>
    </row>
    <row r="3035" spans="1:8" x14ac:dyDescent="0.2">
      <c r="A3035" s="130"/>
    </row>
    <row r="3036" spans="1:8" x14ac:dyDescent="0.2">
      <c r="A3036" s="130"/>
    </row>
    <row r="3037" spans="1:8" x14ac:dyDescent="0.2">
      <c r="A3037" s="130" t="s">
        <v>13</v>
      </c>
    </row>
    <row r="3038" spans="1:8" x14ac:dyDescent="0.2">
      <c r="A3038" s="130" t="s">
        <v>309</v>
      </c>
      <c r="B3038" s="126">
        <v>194.25</v>
      </c>
      <c r="C3038" s="134">
        <v>3290.2317631931705</v>
      </c>
      <c r="D3038" s="134">
        <v>7669530.2400032803</v>
      </c>
      <c r="E3038" s="134">
        <v>4196766.947329795</v>
      </c>
      <c r="F3038" s="134">
        <v>3125486.9634061367</v>
      </c>
      <c r="G3038" s="134">
        <v>347276.32926734863</v>
      </c>
    </row>
    <row r="3039" spans="1:8" x14ac:dyDescent="0.2">
      <c r="A3039" s="130" t="s">
        <v>310</v>
      </c>
      <c r="B3039" s="126">
        <v>170.16666666666666</v>
      </c>
      <c r="C3039" s="126">
        <v>5361.6193976490604</v>
      </c>
      <c r="D3039" s="126">
        <v>10948426.80999938</v>
      </c>
      <c r="E3039" s="126">
        <v>5952659.6565966625</v>
      </c>
      <c r="F3039" s="126">
        <v>4496190.4380624462</v>
      </c>
      <c r="G3039" s="126">
        <v>499576.71534027159</v>
      </c>
    </row>
    <row r="3040" spans="1:8" x14ac:dyDescent="0.2">
      <c r="A3040" s="130" t="s">
        <v>276</v>
      </c>
      <c r="B3040" s="126">
        <v>227.33333333333334</v>
      </c>
      <c r="C3040" s="126">
        <v>5968.0906891497434</v>
      </c>
      <c r="D3040" s="126">
        <v>16280951.4000005</v>
      </c>
      <c r="E3040" s="126">
        <v>8794969.9462802708</v>
      </c>
      <c r="F3040" s="126">
        <v>6737383.3083482059</v>
      </c>
      <c r="G3040" s="126">
        <v>748598.14537202287</v>
      </c>
    </row>
    <row r="3041" spans="1:8" x14ac:dyDescent="0.2">
      <c r="A3041" s="130" t="s">
        <v>277</v>
      </c>
      <c r="B3041" s="126">
        <v>258.25</v>
      </c>
      <c r="C3041" s="126">
        <v>5495.4821426276021</v>
      </c>
      <c r="D3041" s="126">
        <v>17030499.160002939</v>
      </c>
      <c r="E3041" s="126">
        <v>9141971.9490895793</v>
      </c>
      <c r="F3041" s="126">
        <v>7099674.4898220245</v>
      </c>
      <c r="G3041" s="126">
        <v>788852.72109133564</v>
      </c>
    </row>
    <row r="3042" spans="1:8" x14ac:dyDescent="0.2">
      <c r="A3042" s="130" t="s">
        <v>278</v>
      </c>
      <c r="B3042" s="126">
        <v>282.08333333333331</v>
      </c>
      <c r="C3042" s="126">
        <v>5400.2169955687386</v>
      </c>
      <c r="D3042" s="126">
        <v>18279734.53000018</v>
      </c>
      <c r="E3042" s="126">
        <v>9598688.6017030943</v>
      </c>
      <c r="F3042" s="126">
        <v>7812941.3354673777</v>
      </c>
      <c r="G3042" s="126">
        <v>868104.59282970801</v>
      </c>
    </row>
    <row r="3043" spans="1:8" x14ac:dyDescent="0.2">
      <c r="A3043" s="130" t="s">
        <v>279</v>
      </c>
      <c r="B3043" s="126">
        <v>288.75</v>
      </c>
      <c r="C3043" s="126">
        <v>5987.4056565656165</v>
      </c>
      <c r="D3043" s="126">
        <v>20746360.59999986</v>
      </c>
      <c r="E3043" s="126">
        <v>10717569.885959927</v>
      </c>
      <c r="F3043" s="126">
        <v>9025911.6426359396</v>
      </c>
      <c r="G3043" s="126">
        <v>1002879.0714039933</v>
      </c>
    </row>
    <row r="3044" spans="1:8" x14ac:dyDescent="0.2">
      <c r="A3044" s="130" t="s">
        <v>280</v>
      </c>
      <c r="B3044" s="126">
        <v>294.16666666666669</v>
      </c>
      <c r="C3044" s="126">
        <v>6343.9441784704022</v>
      </c>
      <c r="D3044" s="126">
        <v>22394122.950000521</v>
      </c>
      <c r="E3044" s="126">
        <v>11530733.906955268</v>
      </c>
      <c r="F3044" s="126">
        <v>9777050.1387407277</v>
      </c>
      <c r="G3044" s="126">
        <v>1086338.9043045249</v>
      </c>
      <c r="H3044" s="134"/>
    </row>
    <row r="3045" spans="1:8" x14ac:dyDescent="0.2">
      <c r="A3045" s="130" t="s">
        <v>281</v>
      </c>
      <c r="B3045" s="126">
        <v>282.66666666666669</v>
      </c>
      <c r="C3045" s="126">
        <v>6594.405103183326</v>
      </c>
      <c r="D3045" s="126">
        <v>22368222.109997842</v>
      </c>
      <c r="E3045" s="126">
        <v>11452529.720318895</v>
      </c>
      <c r="F3045" s="126">
        <v>9824123.150711054</v>
      </c>
      <c r="G3045" s="126">
        <v>1091569.2389678936</v>
      </c>
    </row>
    <row r="3046" spans="1:8" x14ac:dyDescent="0.2">
      <c r="A3046" s="130" t="s">
        <v>282</v>
      </c>
      <c r="B3046" s="126">
        <v>273.75</v>
      </c>
      <c r="C3046" s="126">
        <v>7959.5502009144693</v>
      </c>
      <c r="D3046" s="126">
        <v>26147122.410004031</v>
      </c>
      <c r="E3046" s="126">
        <v>13146773.147750027</v>
      </c>
      <c r="F3046" s="126">
        <v>13000349.262254003</v>
      </c>
      <c r="G3046" s="126">
        <v>0</v>
      </c>
    </row>
    <row r="3047" spans="1:8" x14ac:dyDescent="0.2">
      <c r="A3047" s="130" t="s">
        <v>283</v>
      </c>
      <c r="B3047" s="126">
        <v>290.58333333333331</v>
      </c>
      <c r="C3047" s="126">
        <v>9528.2379954089538</v>
      </c>
      <c r="D3047" s="126">
        <v>33224965.889991019</v>
      </c>
      <c r="E3047" s="126">
        <v>16612482.944995509</v>
      </c>
      <c r="F3047" s="126">
        <v>16612482.944995509</v>
      </c>
      <c r="G3047" s="126">
        <v>0</v>
      </c>
    </row>
    <row r="3048" spans="1:8" x14ac:dyDescent="0.2">
      <c r="A3048" s="130" t="s">
        <v>284</v>
      </c>
      <c r="B3048" s="126">
        <v>324.16666666666669</v>
      </c>
      <c r="C3048" s="126">
        <v>9761.6298200514411</v>
      </c>
      <c r="D3048" s="126">
        <v>37972740.000000112</v>
      </c>
      <c r="E3048" s="126">
        <v>20106565.830000058</v>
      </c>
      <c r="F3048" s="126">
        <v>17866174.170000054</v>
      </c>
      <c r="G3048" s="126">
        <v>0</v>
      </c>
    </row>
    <row r="3049" spans="1:8" x14ac:dyDescent="0.2">
      <c r="A3049" s="130" t="s">
        <v>285</v>
      </c>
      <c r="B3049" s="126">
        <v>377.33333333333331</v>
      </c>
      <c r="C3049" s="126">
        <v>9849.6182530918741</v>
      </c>
      <c r="D3049" s="126">
        <v>44599071.450000003</v>
      </c>
      <c r="E3049" s="126">
        <v>22299535.725000001</v>
      </c>
      <c r="F3049" s="126">
        <v>22299535.725000001</v>
      </c>
      <c r="G3049" s="126">
        <v>0</v>
      </c>
    </row>
    <row r="3050" spans="1:8" x14ac:dyDescent="0.2">
      <c r="A3050" s="130" t="s">
        <v>286</v>
      </c>
      <c r="B3050" s="126">
        <v>388.41666666666669</v>
      </c>
      <c r="C3050" s="126">
        <v>10354.69874704999</v>
      </c>
      <c r="D3050" s="126">
        <v>48263250.859999999</v>
      </c>
      <c r="E3050" s="126">
        <v>24131625.43</v>
      </c>
      <c r="F3050" s="126">
        <v>24131625.43</v>
      </c>
      <c r="G3050" s="126">
        <v>0</v>
      </c>
    </row>
    <row r="3051" spans="1:8" x14ac:dyDescent="0.2">
      <c r="A3051" s="130" t="s">
        <v>287</v>
      </c>
      <c r="B3051" s="126">
        <v>445.5</v>
      </c>
      <c r="C3051" s="126">
        <v>10659.08881406659</v>
      </c>
      <c r="D3051" s="126">
        <v>56983488.799999997</v>
      </c>
      <c r="E3051" s="126">
        <v>28491744.399999999</v>
      </c>
      <c r="F3051" s="126">
        <v>28491744.399999999</v>
      </c>
      <c r="G3051" s="126">
        <v>0</v>
      </c>
    </row>
    <row r="3052" spans="1:8" x14ac:dyDescent="0.2">
      <c r="A3052" s="130" t="s">
        <v>288</v>
      </c>
      <c r="B3052" s="126">
        <v>477.25</v>
      </c>
      <c r="C3052" s="126">
        <v>11405.160082067399</v>
      </c>
      <c r="D3052" s="126">
        <v>65317351.789999999</v>
      </c>
      <c r="E3052" s="126">
        <v>32658675.895</v>
      </c>
      <c r="F3052" s="126">
        <v>32658675.895</v>
      </c>
      <c r="G3052" s="126">
        <v>0</v>
      </c>
    </row>
    <row r="3053" spans="1:8" x14ac:dyDescent="0.2">
      <c r="A3053" s="130" t="s">
        <v>289</v>
      </c>
      <c r="B3053" s="126">
        <v>507.83333333333331</v>
      </c>
      <c r="C3053" s="126">
        <v>11554.965342960289</v>
      </c>
      <c r="D3053" s="126">
        <v>70415958.799999997</v>
      </c>
      <c r="E3053" s="126">
        <v>40296808.59067516</v>
      </c>
      <c r="F3053" s="126">
        <v>30119150.209324837</v>
      </c>
      <c r="G3053" s="126">
        <v>0</v>
      </c>
    </row>
    <row r="3054" spans="1:8" x14ac:dyDescent="0.2">
      <c r="A3054" s="130" t="s">
        <v>290</v>
      </c>
      <c r="B3054" s="126">
        <v>550.41666666666663</v>
      </c>
      <c r="C3054" s="126">
        <v>12320.692472369417</v>
      </c>
      <c r="D3054" s="126">
        <v>81378173.780000001</v>
      </c>
      <c r="E3054" s="126">
        <v>50035530.426238418</v>
      </c>
      <c r="F3054" s="126">
        <v>31342643.353761584</v>
      </c>
      <c r="G3054" s="126">
        <v>0</v>
      </c>
    </row>
    <row r="3055" spans="1:8" x14ac:dyDescent="0.2">
      <c r="A3055" s="130" t="s">
        <v>291</v>
      </c>
      <c r="B3055" s="126">
        <v>608.66666666666663</v>
      </c>
      <c r="C3055" s="126">
        <v>12665.305015060241</v>
      </c>
      <c r="D3055" s="126">
        <v>92507387.829999998</v>
      </c>
      <c r="E3055" s="126">
        <v>55374922.355038002</v>
      </c>
      <c r="F3055" s="126">
        <v>37132465.474961996</v>
      </c>
      <c r="G3055" s="126">
        <v>0</v>
      </c>
    </row>
    <row r="3056" spans="1:8" x14ac:dyDescent="0.2">
      <c r="A3056" s="130" t="s">
        <v>292</v>
      </c>
      <c r="B3056" s="136">
        <v>612</v>
      </c>
      <c r="C3056" s="136">
        <v>12966</v>
      </c>
      <c r="D3056" s="136">
        <v>95208253</v>
      </c>
      <c r="E3056" s="136">
        <v>47604127</v>
      </c>
      <c r="F3056" s="136">
        <v>47604127</v>
      </c>
      <c r="G3056" s="126">
        <v>0</v>
      </c>
    </row>
    <row r="3057" spans="1:7" x14ac:dyDescent="0.2">
      <c r="A3057" s="130" t="s">
        <v>293</v>
      </c>
      <c r="B3057" s="136">
        <v>652</v>
      </c>
      <c r="C3057" s="136">
        <v>12363</v>
      </c>
      <c r="D3057" s="136">
        <v>96714691</v>
      </c>
      <c r="E3057" s="136">
        <v>48357345</v>
      </c>
      <c r="F3057" s="136">
        <v>48357345</v>
      </c>
      <c r="G3057" s="126">
        <v>0</v>
      </c>
    </row>
    <row r="3058" spans="1:7" x14ac:dyDescent="0.2">
      <c r="A3058" s="142" t="s">
        <v>294</v>
      </c>
      <c r="B3058" s="136">
        <v>708</v>
      </c>
      <c r="C3058" s="136">
        <v>12864</v>
      </c>
      <c r="D3058" s="136">
        <v>109276178</v>
      </c>
      <c r="E3058" s="136">
        <v>54638089</v>
      </c>
      <c r="F3058" s="136">
        <v>54638089</v>
      </c>
      <c r="G3058" s="136">
        <v>0</v>
      </c>
    </row>
    <row r="3059" spans="1:7" x14ac:dyDescent="0.2">
      <c r="A3059" s="142" t="s">
        <v>295</v>
      </c>
      <c r="B3059" s="136">
        <v>756.25</v>
      </c>
      <c r="C3059" s="136">
        <v>13259.5507</v>
      </c>
      <c r="D3059" s="136">
        <v>120330422.59999999</v>
      </c>
      <c r="E3059" s="136">
        <v>60165211.299999997</v>
      </c>
      <c r="F3059" s="136">
        <v>60165211.299999997</v>
      </c>
      <c r="G3059" s="136">
        <v>0</v>
      </c>
    </row>
    <row r="3060" spans="1:7" x14ac:dyDescent="0.2">
      <c r="A3060" s="142" t="s">
        <v>317</v>
      </c>
      <c r="B3060" s="136">
        <v>764.5</v>
      </c>
      <c r="C3060" s="136">
        <v>13218.262199999999</v>
      </c>
      <c r="D3060" s="136">
        <v>121264337.34</v>
      </c>
      <c r="E3060" s="136">
        <v>60632168.670000002</v>
      </c>
      <c r="F3060" s="136">
        <v>60632168.670000002</v>
      </c>
      <c r="G3060" s="136">
        <v>0</v>
      </c>
    </row>
    <row r="3061" spans="1:7" x14ac:dyDescent="0.2">
      <c r="A3061" s="142" t="s">
        <v>316</v>
      </c>
      <c r="B3061" s="136">
        <v>755.66669999999999</v>
      </c>
      <c r="C3061" s="136">
        <v>13261.210999999999</v>
      </c>
      <c r="D3061" s="136">
        <v>120252661.58</v>
      </c>
      <c r="E3061" s="136">
        <v>60126330.789999999</v>
      </c>
      <c r="F3061" s="136">
        <v>60126330.789999999</v>
      </c>
      <c r="G3061" s="136">
        <v>0</v>
      </c>
    </row>
    <row r="3062" spans="1:7" x14ac:dyDescent="0.2">
      <c r="A3062" s="142" t="s">
        <v>358</v>
      </c>
      <c r="B3062" s="136">
        <v>749.91669999999999</v>
      </c>
      <c r="C3062" s="136">
        <v>13326.5399</v>
      </c>
      <c r="D3062" s="136">
        <v>119925532.14</v>
      </c>
      <c r="E3062" s="136">
        <v>59962766.07</v>
      </c>
      <c r="F3062" s="136">
        <v>59962766.07</v>
      </c>
      <c r="G3062" s="136">
        <v>0</v>
      </c>
    </row>
    <row r="3063" spans="1:7" x14ac:dyDescent="0.2">
      <c r="A3063" s="142" t="s">
        <v>359</v>
      </c>
      <c r="B3063" s="136">
        <v>783.75</v>
      </c>
      <c r="C3063" s="136">
        <v>13139.8483</v>
      </c>
      <c r="D3063" s="136">
        <v>123580272.94</v>
      </c>
      <c r="E3063" s="136">
        <v>61790136.469999999</v>
      </c>
      <c r="F3063" s="136">
        <v>61790136.469999999</v>
      </c>
      <c r="G3063" s="136">
        <v>0</v>
      </c>
    </row>
    <row r="3064" spans="1:7" x14ac:dyDescent="0.2">
      <c r="A3064" s="130" t="s">
        <v>373</v>
      </c>
      <c r="B3064" s="136">
        <v>822.83330000000001</v>
      </c>
      <c r="C3064" s="136">
        <v>12917.9728</v>
      </c>
      <c r="D3064" s="136">
        <v>127552063.81999999</v>
      </c>
      <c r="E3064" s="136">
        <v>67781166.7139</v>
      </c>
      <c r="F3064" s="136">
        <v>59770897.1061</v>
      </c>
      <c r="G3064" s="136">
        <v>0</v>
      </c>
    </row>
    <row r="3065" spans="1:7" x14ac:dyDescent="0.2">
      <c r="A3065" s="130" t="s">
        <v>374</v>
      </c>
      <c r="B3065" s="136">
        <v>822.58330000000001</v>
      </c>
      <c r="C3065" s="136">
        <v>12452.169900000001</v>
      </c>
      <c r="D3065" s="136">
        <v>122915369.14</v>
      </c>
      <c r="E3065" s="136">
        <v>69078437.456699997</v>
      </c>
      <c r="F3065" s="136">
        <v>53836931.683300003</v>
      </c>
      <c r="G3065" s="136">
        <v>0</v>
      </c>
    </row>
    <row r="3066" spans="1:7" x14ac:dyDescent="0.2">
      <c r="A3066" s="130" t="s">
        <v>418</v>
      </c>
      <c r="B3066" s="136">
        <v>750.83330000000001</v>
      </c>
      <c r="C3066" s="136">
        <v>12194.236699999999</v>
      </c>
      <c r="D3066" s="136">
        <v>109870073.11</v>
      </c>
      <c r="E3066" s="136">
        <v>73546105.365600005</v>
      </c>
      <c r="F3066" s="136">
        <v>36323967.744400002</v>
      </c>
      <c r="G3066" s="136">
        <v>0</v>
      </c>
    </row>
    <row r="3067" spans="1:7" x14ac:dyDescent="0.2">
      <c r="A3067" s="130" t="s">
        <v>419</v>
      </c>
      <c r="B3067" s="136">
        <v>718.91669999999999</v>
      </c>
      <c r="C3067" s="136">
        <v>11971.5244</v>
      </c>
      <c r="D3067" s="136">
        <v>103278341.20999999</v>
      </c>
      <c r="E3067" s="136">
        <v>58496852.461300001</v>
      </c>
      <c r="F3067" s="136">
        <v>44781488.7487</v>
      </c>
      <c r="G3067" s="136">
        <v>0</v>
      </c>
    </row>
    <row r="3068" spans="1:7" x14ac:dyDescent="0.2">
      <c r="A3068" s="130" t="s">
        <v>475</v>
      </c>
      <c r="B3068" s="136">
        <v>686.75</v>
      </c>
      <c r="C3068" s="136">
        <v>14314.4954</v>
      </c>
      <c r="D3068" s="136">
        <v>117965756.3</v>
      </c>
      <c r="E3068" s="136">
        <v>61672497.393600002</v>
      </c>
      <c r="F3068" s="136">
        <v>56293258.906400003</v>
      </c>
      <c r="G3068" s="136">
        <v>0</v>
      </c>
    </row>
    <row r="3069" spans="1:7" x14ac:dyDescent="0.2">
      <c r="A3069" s="130" t="s">
        <v>21</v>
      </c>
      <c r="B3069" s="136"/>
      <c r="C3069" s="136"/>
      <c r="D3069" s="136"/>
      <c r="E3069" s="136"/>
      <c r="F3069" s="136"/>
      <c r="G3069" s="136"/>
    </row>
    <row r="3070" spans="1:7" x14ac:dyDescent="0.2">
      <c r="A3070" s="130" t="s">
        <v>476</v>
      </c>
      <c r="B3070" s="136">
        <v>699.90769999999998</v>
      </c>
      <c r="C3070" s="136">
        <v>18700.608499999998</v>
      </c>
      <c r="D3070" s="136">
        <v>157064390.44800001</v>
      </c>
      <c r="E3070" s="136">
        <v>80479793.6655</v>
      </c>
      <c r="F3070" s="136">
        <v>76584596.782399997</v>
      </c>
      <c r="G3070" s="136">
        <v>0</v>
      </c>
    </row>
    <row r="3071" spans="1:7" x14ac:dyDescent="0.2">
      <c r="A3071" s="130" t="s">
        <v>502</v>
      </c>
      <c r="B3071" s="136">
        <v>722.84090000000003</v>
      </c>
      <c r="C3071" s="136">
        <v>20070.086599999999</v>
      </c>
      <c r="D3071" s="136">
        <v>174089746.43959999</v>
      </c>
      <c r="E3071" s="136">
        <v>88437591.191300005</v>
      </c>
      <c r="F3071" s="136">
        <v>85652155.248300001</v>
      </c>
      <c r="G3071" s="136">
        <v>0</v>
      </c>
    </row>
    <row r="3072" spans="1:7" x14ac:dyDescent="0.2">
      <c r="A3072" s="130" t="s">
        <v>503</v>
      </c>
      <c r="B3072" s="136">
        <v>738.66859999999997</v>
      </c>
      <c r="C3072" s="136">
        <v>20472.748100000001</v>
      </c>
      <c r="D3072" s="136">
        <v>181470924.9598</v>
      </c>
      <c r="E3072" s="136">
        <v>91969464.769600004</v>
      </c>
      <c r="F3072" s="136">
        <v>89501460.190200001</v>
      </c>
      <c r="G3072" s="136">
        <v>0</v>
      </c>
    </row>
    <row r="3073" spans="1:8" x14ac:dyDescent="0.2">
      <c r="A3073" s="130" t="s">
        <v>526</v>
      </c>
      <c r="B3073" s="136">
        <v>757.12509999999997</v>
      </c>
      <c r="C3073" s="136">
        <v>21319.1168</v>
      </c>
      <c r="D3073" s="136">
        <v>193694867.9585</v>
      </c>
      <c r="E3073" s="136">
        <v>98164559.081300005</v>
      </c>
      <c r="F3073" s="136">
        <v>95530308.877100006</v>
      </c>
      <c r="G3073" s="136">
        <v>0</v>
      </c>
    </row>
    <row r="3074" spans="1:8" x14ac:dyDescent="0.2">
      <c r="A3074" s="130" t="s">
        <v>527</v>
      </c>
      <c r="B3074" s="136">
        <v>776.048</v>
      </c>
      <c r="C3074" s="136">
        <v>22188.341700000001</v>
      </c>
      <c r="D3074" s="136">
        <v>206630632.0625</v>
      </c>
      <c r="E3074" s="136">
        <v>104720404.3293</v>
      </c>
      <c r="F3074" s="136">
        <v>101910227.7332</v>
      </c>
      <c r="G3074" s="136">
        <v>0</v>
      </c>
    </row>
    <row r="3075" spans="1:8" x14ac:dyDescent="0.2">
      <c r="C3075" s="130"/>
    </row>
    <row r="3076" spans="1:8" x14ac:dyDescent="0.2">
      <c r="C3076" s="130"/>
    </row>
    <row r="3077" spans="1:8" x14ac:dyDescent="0.2">
      <c r="C3077" s="130"/>
    </row>
    <row r="3078" spans="1:8" x14ac:dyDescent="0.2">
      <c r="A3078" s="125" t="s">
        <v>8</v>
      </c>
      <c r="B3078" s="125"/>
      <c r="C3078" s="125"/>
      <c r="D3078" s="125"/>
      <c r="E3078" s="125"/>
      <c r="F3078" s="125"/>
      <c r="G3078" s="125"/>
    </row>
    <row r="3079" spans="1:8" x14ac:dyDescent="0.2">
      <c r="A3079" s="125" t="s">
        <v>1</v>
      </c>
      <c r="B3079" s="125"/>
      <c r="C3079" s="125"/>
      <c r="D3079" s="125"/>
      <c r="E3079" s="125"/>
      <c r="F3079" s="125"/>
      <c r="G3079" s="125"/>
    </row>
    <row r="3080" spans="1:8" x14ac:dyDescent="0.2">
      <c r="A3080" s="125" t="s">
        <v>12</v>
      </c>
      <c r="B3080" s="125"/>
      <c r="C3080" s="125"/>
      <c r="D3080" s="125"/>
      <c r="E3080" s="125"/>
      <c r="F3080" s="125"/>
      <c r="G3080" s="125"/>
    </row>
    <row r="3081" spans="1:8" ht="15.75" x14ac:dyDescent="0.25">
      <c r="A3081" s="123" t="s">
        <v>481</v>
      </c>
      <c r="B3081" s="125"/>
      <c r="C3081" s="125"/>
      <c r="D3081" s="125"/>
      <c r="E3081" s="125"/>
      <c r="F3081" s="125"/>
      <c r="G3081" s="125"/>
    </row>
    <row r="3083" spans="1:8" x14ac:dyDescent="0.2">
      <c r="B3083" s="130" t="s">
        <v>96</v>
      </c>
      <c r="C3083" s="139" t="s">
        <v>96</v>
      </c>
      <c r="D3083" s="131" t="s">
        <v>88</v>
      </c>
    </row>
    <row r="3084" spans="1:8" x14ac:dyDescent="0.2">
      <c r="A3084" s="130" t="s">
        <v>2</v>
      </c>
      <c r="B3084" s="130" t="s">
        <v>97</v>
      </c>
      <c r="C3084" s="139" t="s">
        <v>97</v>
      </c>
      <c r="D3084" s="131" t="s">
        <v>108</v>
      </c>
      <c r="E3084" s="130" t="s">
        <v>157</v>
      </c>
      <c r="F3084" s="131" t="s">
        <v>94</v>
      </c>
      <c r="G3084" s="130" t="s">
        <v>159</v>
      </c>
    </row>
    <row r="3085" spans="1:8" x14ac:dyDescent="0.2">
      <c r="A3085" s="130" t="s">
        <v>3</v>
      </c>
      <c r="B3085" s="130" t="s">
        <v>105</v>
      </c>
      <c r="C3085" s="139" t="s">
        <v>121</v>
      </c>
      <c r="D3085" s="131" t="s">
        <v>121</v>
      </c>
      <c r="E3085" s="130" t="s">
        <v>95</v>
      </c>
      <c r="F3085" s="131" t="s">
        <v>95</v>
      </c>
      <c r="G3085" s="130" t="s">
        <v>95</v>
      </c>
    </row>
    <row r="3086" spans="1:8" x14ac:dyDescent="0.2">
      <c r="A3086" s="130" t="s">
        <v>11</v>
      </c>
      <c r="B3086" s="130" t="s">
        <v>99</v>
      </c>
      <c r="C3086" s="139" t="s">
        <v>120</v>
      </c>
      <c r="D3086" s="131" t="s">
        <v>120</v>
      </c>
      <c r="E3086" s="130" t="s">
        <v>158</v>
      </c>
      <c r="F3086" s="131" t="s">
        <v>165</v>
      </c>
      <c r="G3086" s="130" t="s">
        <v>11</v>
      </c>
    </row>
    <row r="3087" spans="1:8" x14ac:dyDescent="0.2">
      <c r="A3087" s="130" t="s">
        <v>13</v>
      </c>
    </row>
    <row r="3088" spans="1:8" x14ac:dyDescent="0.2">
      <c r="A3088" s="130" t="s">
        <v>304</v>
      </c>
      <c r="B3088" s="126">
        <v>806.08333333333303</v>
      </c>
      <c r="C3088" s="134">
        <v>1588.1014163134503</v>
      </c>
      <c r="D3088" s="134">
        <v>15361705</v>
      </c>
      <c r="E3088" s="134">
        <v>8187788.7650000006</v>
      </c>
      <c r="F3088" s="134">
        <v>6456524.6114999996</v>
      </c>
      <c r="G3088" s="134">
        <v>717391.62349999999</v>
      </c>
      <c r="H3088" s="134"/>
    </row>
    <row r="3089" spans="1:8" x14ac:dyDescent="0.2">
      <c r="A3089" s="130" t="s">
        <v>305</v>
      </c>
      <c r="B3089" s="126">
        <v>1427.6666666666699</v>
      </c>
      <c r="C3089" s="126">
        <v>1739.2381508288545</v>
      </c>
      <c r="D3089" s="126">
        <v>29796628</v>
      </c>
      <c r="E3089" s="126">
        <v>15738578.909600001</v>
      </c>
      <c r="F3089" s="126">
        <v>12652244.181359999</v>
      </c>
      <c r="G3089" s="126">
        <v>1405804.9090400001</v>
      </c>
    </row>
    <row r="3090" spans="1:8" x14ac:dyDescent="0.2">
      <c r="A3090" s="130" t="s">
        <v>306</v>
      </c>
      <c r="B3090" s="126">
        <v>2276.3333333333298</v>
      </c>
      <c r="C3090" s="126">
        <v>1783.5998316005298</v>
      </c>
      <c r="D3090" s="126">
        <v>48720813</v>
      </c>
      <c r="E3090" s="126">
        <v>25948705.003799997</v>
      </c>
      <c r="F3090" s="126">
        <v>20494897.196580004</v>
      </c>
      <c r="G3090" s="126">
        <v>2277210.7996200002</v>
      </c>
    </row>
    <row r="3091" spans="1:8" x14ac:dyDescent="0.2">
      <c r="A3091" s="130" t="s">
        <v>307</v>
      </c>
      <c r="B3091" s="126">
        <v>3036.8333333333298</v>
      </c>
      <c r="C3091" s="126">
        <v>1774.1615443718808</v>
      </c>
      <c r="D3091" s="126">
        <v>64653995</v>
      </c>
      <c r="E3091" s="126">
        <v>35029534.490999997</v>
      </c>
      <c r="F3091" s="126">
        <v>26662014.458100002</v>
      </c>
      <c r="G3091" s="126">
        <v>2962446.0509000006</v>
      </c>
    </row>
    <row r="3092" spans="1:8" x14ac:dyDescent="0.2">
      <c r="A3092" s="130" t="s">
        <v>308</v>
      </c>
      <c r="B3092" s="126">
        <v>4402.25</v>
      </c>
      <c r="C3092" s="126">
        <v>1459.8077119654722</v>
      </c>
      <c r="D3092" s="126">
        <v>77117262</v>
      </c>
      <c r="E3092" s="126">
        <v>42267971.302200004</v>
      </c>
      <c r="F3092" s="126">
        <v>31364361.628019996</v>
      </c>
      <c r="G3092" s="126">
        <v>3484929.0697799996</v>
      </c>
    </row>
    <row r="3093" spans="1:8" x14ac:dyDescent="0.2">
      <c r="A3093" s="130" t="s">
        <v>309</v>
      </c>
      <c r="B3093" s="126">
        <v>4411.333333333333</v>
      </c>
      <c r="C3093" s="126">
        <v>1558.5285582590304</v>
      </c>
      <c r="D3093" s="126">
        <v>82502267.760000035</v>
      </c>
      <c r="E3093" s="126">
        <v>45145240.918272018</v>
      </c>
      <c r="F3093" s="126">
        <v>33621324.157555215</v>
      </c>
      <c r="G3093" s="126">
        <v>3735702.6841728017</v>
      </c>
    </row>
    <row r="3094" spans="1:8" x14ac:dyDescent="0.2">
      <c r="A3094" s="130" t="s">
        <v>310</v>
      </c>
      <c r="B3094" s="126">
        <v>5194.5</v>
      </c>
      <c r="C3094" s="126">
        <v>1742.4475716302495</v>
      </c>
      <c r="D3094" s="126">
        <v>108613726.92999998</v>
      </c>
      <c r="E3094" s="126">
        <v>59053283.331840985</v>
      </c>
      <c r="F3094" s="126">
        <v>44604399.238343097</v>
      </c>
      <c r="G3094" s="126">
        <v>4956044.3598158956</v>
      </c>
    </row>
    <row r="3095" spans="1:8" x14ac:dyDescent="0.2">
      <c r="A3095" s="130" t="s">
        <v>276</v>
      </c>
      <c r="B3095" s="126">
        <v>5637.75</v>
      </c>
      <c r="C3095" s="126">
        <v>1514.2219082671872</v>
      </c>
      <c r="D3095" s="126">
        <v>102441654.76000002</v>
      </c>
      <c r="E3095" s="126">
        <v>55338981.901352011</v>
      </c>
      <c r="F3095" s="126">
        <v>42392405.572783209</v>
      </c>
      <c r="G3095" s="126">
        <v>4710267.2858648002</v>
      </c>
    </row>
    <row r="3096" spans="1:8" x14ac:dyDescent="0.2">
      <c r="A3096" s="130" t="s">
        <v>277</v>
      </c>
      <c r="B3096" s="126">
        <v>4992.333333333333</v>
      </c>
      <c r="C3096" s="126">
        <v>1511.9375151899574</v>
      </c>
      <c r="D3096" s="126">
        <v>90577152.659999952</v>
      </c>
      <c r="E3096" s="126">
        <v>48621815.547887981</v>
      </c>
      <c r="F3096" s="126">
        <v>37759803.400900774</v>
      </c>
      <c r="G3096" s="126">
        <v>4195533.7112111971</v>
      </c>
    </row>
    <row r="3097" spans="1:8" x14ac:dyDescent="0.2">
      <c r="A3097" s="130" t="s">
        <v>278</v>
      </c>
      <c r="B3097" s="126">
        <v>4868.166666666667</v>
      </c>
      <c r="C3097" s="126">
        <v>1631.7601453319176</v>
      </c>
      <c r="D3097" s="126">
        <v>95324164.169999972</v>
      </c>
      <c r="E3097" s="126">
        <v>50054718.605666988</v>
      </c>
      <c r="F3097" s="126">
        <v>40742501.007899687</v>
      </c>
      <c r="G3097" s="126">
        <v>4526944.5564332977</v>
      </c>
    </row>
    <row r="3098" spans="1:8" x14ac:dyDescent="0.2">
      <c r="A3098" s="130" t="s">
        <v>279</v>
      </c>
      <c r="B3098" s="126">
        <v>5032.166666666667</v>
      </c>
      <c r="C3098" s="126">
        <v>1738.1777940251056</v>
      </c>
      <c r="D3098" s="126">
        <v>104961604.27000003</v>
      </c>
      <c r="E3098" s="126">
        <v>54223164.765882008</v>
      </c>
      <c r="F3098" s="126">
        <v>45664595.553706214</v>
      </c>
      <c r="G3098" s="126">
        <v>5073843.950411804</v>
      </c>
    </row>
    <row r="3099" spans="1:8" x14ac:dyDescent="0.2">
      <c r="A3099" s="130" t="s">
        <v>280</v>
      </c>
      <c r="B3099" s="126">
        <v>5249.583333333333</v>
      </c>
      <c r="C3099" s="126">
        <v>1837.5657591872371</v>
      </c>
      <c r="D3099" s="126">
        <v>115757455</v>
      </c>
      <c r="E3099" s="126">
        <v>59603513.579500005</v>
      </c>
      <c r="F3099" s="126">
        <v>50538547.278449997</v>
      </c>
      <c r="G3099" s="126">
        <v>5615394.142049998</v>
      </c>
      <c r="H3099" s="134"/>
    </row>
    <row r="3100" spans="1:8" x14ac:dyDescent="0.2">
      <c r="A3100" s="130" t="s">
        <v>281</v>
      </c>
      <c r="B3100" s="126">
        <v>5361.666666666667</v>
      </c>
      <c r="C3100" s="126">
        <v>1990.8203346283187</v>
      </c>
      <c r="D3100" s="126">
        <v>128089380.32998602</v>
      </c>
      <c r="E3100" s="126">
        <v>65581762.728952847</v>
      </c>
      <c r="F3100" s="126">
        <v>56256855.840929858</v>
      </c>
      <c r="G3100" s="126">
        <v>6250761.7601033151</v>
      </c>
    </row>
    <row r="3101" spans="1:8" x14ac:dyDescent="0.2">
      <c r="A3101" s="130" t="s">
        <v>282</v>
      </c>
      <c r="B3101" s="126">
        <v>5143.25</v>
      </c>
      <c r="C3101" s="126">
        <v>2129.9441176939176</v>
      </c>
      <c r="D3101" s="126">
        <v>131458020.99995092</v>
      </c>
      <c r="E3101" s="126">
        <v>66097092.958775327</v>
      </c>
      <c r="F3101" s="126">
        <v>65360928.041175589</v>
      </c>
      <c r="G3101" s="126">
        <v>0</v>
      </c>
    </row>
    <row r="3102" spans="1:8" x14ac:dyDescent="0.2">
      <c r="A3102" s="130" t="s">
        <v>283</v>
      </c>
      <c r="B3102" s="126">
        <v>5960.25</v>
      </c>
      <c r="C3102" s="126">
        <v>2270.8365865528835</v>
      </c>
      <c r="D3102" s="126">
        <v>162417045.18002188</v>
      </c>
      <c r="E3102" s="126">
        <v>81208522.590010941</v>
      </c>
      <c r="F3102" s="126">
        <v>81208522.590010941</v>
      </c>
      <c r="G3102" s="126">
        <v>0</v>
      </c>
    </row>
    <row r="3103" spans="1:8" x14ac:dyDescent="0.2">
      <c r="A3103" s="130" t="s">
        <v>284</v>
      </c>
      <c r="B3103" s="126">
        <v>7336.416666666667</v>
      </c>
      <c r="C3103" s="126">
        <v>2167.9378783909251</v>
      </c>
      <c r="D3103" s="126">
        <v>190858746.99990189</v>
      </c>
      <c r="E3103" s="126">
        <v>101059706.53644805</v>
      </c>
      <c r="F3103" s="126">
        <v>89799040.463453844</v>
      </c>
      <c r="G3103" s="126">
        <v>0</v>
      </c>
    </row>
    <row r="3104" spans="1:8" x14ac:dyDescent="0.2">
      <c r="A3104" s="130" t="s">
        <v>285</v>
      </c>
      <c r="B3104" s="126">
        <v>9238.3333333333339</v>
      </c>
      <c r="C3104" s="126">
        <v>2168.3360014432615</v>
      </c>
      <c r="D3104" s="126">
        <v>240381729.12</v>
      </c>
      <c r="E3104" s="126">
        <v>120190864.56</v>
      </c>
      <c r="F3104" s="126">
        <v>120190864.56</v>
      </c>
      <c r="G3104" s="126">
        <v>0</v>
      </c>
    </row>
    <row r="3105" spans="1:7" x14ac:dyDescent="0.2">
      <c r="A3105" s="130" t="s">
        <v>286</v>
      </c>
      <c r="B3105" s="126">
        <v>10410.416666666666</v>
      </c>
      <c r="C3105" s="126">
        <v>2203.7240023213931</v>
      </c>
      <c r="D3105" s="126">
        <v>275300220.99000001</v>
      </c>
      <c r="E3105" s="126">
        <v>137650110.495</v>
      </c>
      <c r="F3105" s="126">
        <v>137650110.495</v>
      </c>
      <c r="G3105" s="126">
        <v>0</v>
      </c>
    </row>
    <row r="3106" spans="1:7" x14ac:dyDescent="0.2">
      <c r="A3106" s="130" t="s">
        <v>287</v>
      </c>
      <c r="B3106" s="126">
        <v>11297.833333333334</v>
      </c>
      <c r="C3106" s="126">
        <v>2252.9565895378169</v>
      </c>
      <c r="D3106" s="126">
        <v>305442336.67000002</v>
      </c>
      <c r="E3106" s="126">
        <v>152721168.33500001</v>
      </c>
      <c r="F3106" s="126">
        <v>152721168.33500001</v>
      </c>
      <c r="G3106" s="126">
        <v>0</v>
      </c>
    </row>
    <row r="3107" spans="1:7" x14ac:dyDescent="0.2">
      <c r="A3107" s="130" t="s">
        <v>288</v>
      </c>
      <c r="B3107" s="126">
        <v>12768.583333333334</v>
      </c>
      <c r="C3107" s="126">
        <v>2239.579900993976</v>
      </c>
      <c r="D3107" s="126">
        <v>343155151.17000002</v>
      </c>
      <c r="E3107" s="126">
        <v>171577575.58500001</v>
      </c>
      <c r="F3107" s="126">
        <v>171577575.58500001</v>
      </c>
      <c r="G3107" s="126">
        <v>0</v>
      </c>
    </row>
    <row r="3108" spans="1:7" x14ac:dyDescent="0.2">
      <c r="A3108" s="130" t="s">
        <v>289</v>
      </c>
      <c r="B3108" s="126">
        <v>14807.916666666666</v>
      </c>
      <c r="C3108" s="126">
        <v>2264.3529960325277</v>
      </c>
      <c r="D3108" s="126">
        <v>402364205.63</v>
      </c>
      <c r="E3108" s="126">
        <v>230260208.8265703</v>
      </c>
      <c r="F3108" s="126">
        <v>172103996.80342969</v>
      </c>
      <c r="G3108" s="126">
        <v>0</v>
      </c>
    </row>
    <row r="3109" spans="1:7" x14ac:dyDescent="0.2">
      <c r="A3109" s="130" t="s">
        <v>290</v>
      </c>
      <c r="B3109" s="126">
        <v>16477.333333333332</v>
      </c>
      <c r="C3109" s="126">
        <v>2044.5509730033179</v>
      </c>
      <c r="D3109" s="126">
        <v>404264974.79000002</v>
      </c>
      <c r="E3109" s="126">
        <v>248563115.96585393</v>
      </c>
      <c r="F3109" s="126">
        <v>155701858.82414609</v>
      </c>
      <c r="G3109" s="126">
        <v>0</v>
      </c>
    </row>
    <row r="3110" spans="1:7" x14ac:dyDescent="0.2">
      <c r="A3110" s="130" t="s">
        <v>291</v>
      </c>
      <c r="B3110" s="126">
        <v>17384.083333333332</v>
      </c>
      <c r="C3110" s="126">
        <v>2024.1709988543159</v>
      </c>
      <c r="D3110" s="126">
        <v>422260287.89999998</v>
      </c>
      <c r="E3110" s="126">
        <v>252765008.33693999</v>
      </c>
      <c r="F3110" s="126">
        <v>169495279.56305999</v>
      </c>
      <c r="G3110" s="126">
        <v>0</v>
      </c>
    </row>
    <row r="3111" spans="1:7" x14ac:dyDescent="0.2">
      <c r="A3111" s="130" t="s">
        <v>292</v>
      </c>
      <c r="B3111" s="136">
        <v>18077</v>
      </c>
      <c r="C3111" s="136">
        <v>2021</v>
      </c>
      <c r="D3111" s="136">
        <v>438478479</v>
      </c>
      <c r="E3111" s="136">
        <v>219239240</v>
      </c>
      <c r="F3111" s="136">
        <v>219239240</v>
      </c>
      <c r="G3111" s="126">
        <v>0</v>
      </c>
    </row>
    <row r="3112" spans="1:7" x14ac:dyDescent="0.2">
      <c r="A3112" s="130" t="s">
        <v>293</v>
      </c>
      <c r="B3112" s="136">
        <v>19021</v>
      </c>
      <c r="C3112" s="136">
        <v>1948</v>
      </c>
      <c r="D3112" s="136">
        <v>444657346</v>
      </c>
      <c r="E3112" s="136">
        <v>222328673</v>
      </c>
      <c r="F3112" s="136">
        <v>222328673</v>
      </c>
      <c r="G3112" s="126">
        <v>0</v>
      </c>
    </row>
    <row r="3113" spans="1:7" x14ac:dyDescent="0.2">
      <c r="A3113" s="142" t="s">
        <v>294</v>
      </c>
      <c r="B3113" s="136">
        <v>19476</v>
      </c>
      <c r="C3113" s="136">
        <v>2120</v>
      </c>
      <c r="D3113" s="136">
        <v>495367115</v>
      </c>
      <c r="E3113" s="136">
        <v>247683558</v>
      </c>
      <c r="F3113" s="136">
        <v>247683558</v>
      </c>
      <c r="G3113" s="136">
        <v>0</v>
      </c>
    </row>
    <row r="3114" spans="1:7" x14ac:dyDescent="0.2">
      <c r="A3114" s="142" t="s">
        <v>295</v>
      </c>
      <c r="B3114" s="136">
        <v>20707.25</v>
      </c>
      <c r="C3114" s="136">
        <v>2356.0953</v>
      </c>
      <c r="D3114" s="136">
        <v>585459047.25999999</v>
      </c>
      <c r="E3114" s="136">
        <v>295100632.77139997</v>
      </c>
      <c r="F3114" s="136">
        <v>290358414.48860002</v>
      </c>
      <c r="G3114" s="136">
        <v>0</v>
      </c>
    </row>
    <row r="3115" spans="1:7" x14ac:dyDescent="0.2">
      <c r="A3115" s="142" t="s">
        <v>317</v>
      </c>
      <c r="B3115" s="136">
        <v>20795.166700000002</v>
      </c>
      <c r="C3115" s="136">
        <v>2435.3672999999999</v>
      </c>
      <c r="D3115" s="136">
        <v>607726429.34000003</v>
      </c>
      <c r="E3115" s="136">
        <v>307266482.67430001</v>
      </c>
      <c r="F3115" s="136">
        <v>300459946.66570002</v>
      </c>
      <c r="G3115" s="136">
        <v>0</v>
      </c>
    </row>
    <row r="3116" spans="1:7" x14ac:dyDescent="0.2">
      <c r="A3116" s="142" t="s">
        <v>316</v>
      </c>
      <c r="B3116" s="136">
        <v>20956.25</v>
      </c>
      <c r="C3116" s="136">
        <v>2451.0088999999998</v>
      </c>
      <c r="D3116" s="136">
        <v>616367475.08000004</v>
      </c>
      <c r="E3116" s="136">
        <v>311374980.14219999</v>
      </c>
      <c r="F3116" s="136">
        <v>304992494.93779999</v>
      </c>
      <c r="G3116" s="136">
        <v>0</v>
      </c>
    </row>
    <row r="3117" spans="1:7" x14ac:dyDescent="0.2">
      <c r="A3117" s="142" t="s">
        <v>358</v>
      </c>
      <c r="B3117" s="136">
        <v>20678.833299999998</v>
      </c>
      <c r="C3117" s="136">
        <v>2532.9486000000002</v>
      </c>
      <c r="D3117" s="136">
        <v>628541054.07000005</v>
      </c>
      <c r="E3117" s="136">
        <v>318231448.005</v>
      </c>
      <c r="F3117" s="136">
        <v>310309606.065</v>
      </c>
      <c r="G3117" s="136">
        <v>0</v>
      </c>
    </row>
    <row r="3118" spans="1:7" x14ac:dyDescent="0.2">
      <c r="A3118" s="142" t="s">
        <v>359</v>
      </c>
      <c r="B3118" s="136">
        <v>22170.083299999998</v>
      </c>
      <c r="C3118" s="136">
        <v>2516.2511</v>
      </c>
      <c r="D3118" s="136">
        <v>669425964.74000001</v>
      </c>
      <c r="E3118" s="136">
        <v>344706041.185</v>
      </c>
      <c r="F3118" s="136">
        <v>324719923.55500001</v>
      </c>
      <c r="G3118" s="136">
        <v>0</v>
      </c>
    </row>
    <row r="3119" spans="1:7" x14ac:dyDescent="0.2">
      <c r="A3119" s="130" t="s">
        <v>373</v>
      </c>
      <c r="B3119" s="136">
        <v>25180.25</v>
      </c>
      <c r="C3119" s="136">
        <v>2562.7638000000002</v>
      </c>
      <c r="D3119" s="136">
        <v>774372405.42999995</v>
      </c>
      <c r="E3119" s="136">
        <v>430046638.24550003</v>
      </c>
      <c r="F3119" s="136">
        <v>344325767.18449998</v>
      </c>
      <c r="G3119" s="136">
        <v>0</v>
      </c>
    </row>
    <row r="3120" spans="1:7" x14ac:dyDescent="0.2">
      <c r="A3120" s="130" t="s">
        <v>374</v>
      </c>
      <c r="B3120" s="136">
        <v>25541.25</v>
      </c>
      <c r="C3120" s="136">
        <v>2612.2952</v>
      </c>
      <c r="D3120" s="136">
        <v>800655427.70000005</v>
      </c>
      <c r="E3120" s="136">
        <v>467520710.02139997</v>
      </c>
      <c r="F3120" s="136">
        <v>333134717.67860001</v>
      </c>
      <c r="G3120" s="136">
        <v>0</v>
      </c>
    </row>
    <row r="3121" spans="1:7" x14ac:dyDescent="0.2">
      <c r="A3121" s="130" t="s">
        <v>418</v>
      </c>
      <c r="B3121" s="136">
        <v>25507.416700000002</v>
      </c>
      <c r="C3121" s="136">
        <v>2804.9169999999999</v>
      </c>
      <c r="D3121" s="136">
        <v>858554240.36000001</v>
      </c>
      <c r="E3121" s="136">
        <v>583640901.59210002</v>
      </c>
      <c r="F3121" s="136">
        <v>274913338.76789999</v>
      </c>
      <c r="G3121" s="136">
        <v>0</v>
      </c>
    </row>
    <row r="3122" spans="1:7" x14ac:dyDescent="0.2">
      <c r="A3122" s="130" t="s">
        <v>419</v>
      </c>
      <c r="B3122" s="136">
        <v>26769.25</v>
      </c>
      <c r="C3122" s="136">
        <v>2902.9967999999999</v>
      </c>
      <c r="D3122" s="136">
        <v>932532576.75999999</v>
      </c>
      <c r="E3122" s="136">
        <v>551392907.61849999</v>
      </c>
      <c r="F3122" s="136">
        <v>381139669.1415</v>
      </c>
      <c r="G3122" s="136">
        <v>0</v>
      </c>
    </row>
    <row r="3123" spans="1:7" x14ac:dyDescent="0.2">
      <c r="A3123" s="130" t="s">
        <v>475</v>
      </c>
      <c r="B3123" s="136">
        <v>26733.5</v>
      </c>
      <c r="C3123" s="136">
        <v>3114.8977</v>
      </c>
      <c r="D3123" s="136">
        <v>999265403.88999999</v>
      </c>
      <c r="E3123" s="136">
        <v>553481872.06089997</v>
      </c>
      <c r="F3123" s="136">
        <v>445783531.82910001</v>
      </c>
      <c r="G3123" s="136">
        <v>0</v>
      </c>
    </row>
    <row r="3124" spans="1:7" x14ac:dyDescent="0.2">
      <c r="A3124" s="130" t="s">
        <v>21</v>
      </c>
      <c r="B3124" s="136"/>
      <c r="C3124" s="136"/>
      <c r="D3124" s="136"/>
      <c r="E3124" s="136"/>
      <c r="F3124" s="136"/>
      <c r="G3124" s="136"/>
    </row>
    <row r="3125" spans="1:7" x14ac:dyDescent="0.2">
      <c r="A3125" s="130" t="s">
        <v>476</v>
      </c>
      <c r="B3125" s="136">
        <v>22845.923599999998</v>
      </c>
      <c r="C3125" s="136">
        <v>3726.6381999999999</v>
      </c>
      <c r="D3125" s="136">
        <v>1021661894.6159</v>
      </c>
      <c r="E3125" s="136">
        <v>546134764.07739997</v>
      </c>
      <c r="F3125" s="136">
        <v>475527130.53839999</v>
      </c>
      <c r="G3125" s="136">
        <v>0</v>
      </c>
    </row>
    <row r="3126" spans="1:7" x14ac:dyDescent="0.2">
      <c r="A3126" s="130" t="s">
        <v>502</v>
      </c>
      <c r="B3126" s="136">
        <v>6381.4146000000001</v>
      </c>
      <c r="C3126" s="136">
        <v>4081.4731000000002</v>
      </c>
      <c r="D3126" s="136">
        <v>312546860.04290003</v>
      </c>
      <c r="E3126" s="136">
        <v>164219942.43270001</v>
      </c>
      <c r="F3126" s="136">
        <v>148326917.61019999</v>
      </c>
      <c r="G3126" s="136">
        <v>0</v>
      </c>
    </row>
    <row r="3127" spans="1:7" x14ac:dyDescent="0.2">
      <c r="A3127" s="130" t="s">
        <v>503</v>
      </c>
      <c r="B3127" s="136">
        <v>0</v>
      </c>
      <c r="C3127" s="136">
        <v>0</v>
      </c>
      <c r="D3127" s="136">
        <v>0</v>
      </c>
      <c r="E3127" s="136">
        <v>0</v>
      </c>
      <c r="F3127" s="136">
        <v>0</v>
      </c>
      <c r="G3127" s="136">
        <v>0</v>
      </c>
    </row>
    <row r="3128" spans="1:7" x14ac:dyDescent="0.2">
      <c r="A3128" s="130" t="s">
        <v>526</v>
      </c>
      <c r="B3128" s="136">
        <v>0</v>
      </c>
      <c r="C3128" s="136">
        <v>0</v>
      </c>
      <c r="D3128" s="136">
        <v>0</v>
      </c>
      <c r="E3128" s="136">
        <v>0</v>
      </c>
      <c r="F3128" s="136">
        <v>0</v>
      </c>
      <c r="G3128" s="136">
        <v>0</v>
      </c>
    </row>
    <row r="3129" spans="1:7" x14ac:dyDescent="0.2">
      <c r="A3129" s="130" t="s">
        <v>527</v>
      </c>
      <c r="B3129" s="136">
        <v>0</v>
      </c>
      <c r="C3129" s="136">
        <v>0</v>
      </c>
      <c r="D3129" s="136">
        <v>0</v>
      </c>
      <c r="E3129" s="136">
        <v>0</v>
      </c>
      <c r="F3129" s="136">
        <v>0</v>
      </c>
      <c r="G3129" s="136">
        <v>0</v>
      </c>
    </row>
    <row r="3130" spans="1:7" x14ac:dyDescent="0.2">
      <c r="C3130" s="130"/>
    </row>
    <row r="3131" spans="1:7" x14ac:dyDescent="0.2">
      <c r="A3131" s="126" t="s">
        <v>367</v>
      </c>
      <c r="C3131" s="130"/>
    </row>
    <row r="3132" spans="1:7" x14ac:dyDescent="0.2">
      <c r="C3132" s="130"/>
    </row>
    <row r="3133" spans="1:7" x14ac:dyDescent="0.2">
      <c r="C3133" s="130"/>
    </row>
    <row r="3134" spans="1:7" x14ac:dyDescent="0.2">
      <c r="A3134" s="125" t="s">
        <v>8</v>
      </c>
      <c r="B3134" s="125"/>
      <c r="C3134" s="125"/>
      <c r="D3134" s="125"/>
      <c r="E3134" s="125"/>
      <c r="F3134" s="125"/>
      <c r="G3134" s="125"/>
    </row>
    <row r="3135" spans="1:7" x14ac:dyDescent="0.2">
      <c r="A3135" s="125" t="s">
        <v>1</v>
      </c>
      <c r="B3135" s="125"/>
      <c r="C3135" s="125"/>
      <c r="D3135" s="125"/>
      <c r="E3135" s="125"/>
      <c r="F3135" s="125"/>
      <c r="G3135" s="125"/>
    </row>
    <row r="3136" spans="1:7" x14ac:dyDescent="0.2">
      <c r="A3136" s="125" t="s">
        <v>12</v>
      </c>
      <c r="B3136" s="125"/>
      <c r="C3136" s="125"/>
      <c r="D3136" s="125"/>
      <c r="E3136" s="125"/>
      <c r="F3136" s="125"/>
      <c r="G3136" s="125"/>
    </row>
    <row r="3137" spans="1:7" ht="15.75" x14ac:dyDescent="0.25">
      <c r="A3137" s="123" t="s">
        <v>540</v>
      </c>
      <c r="B3137" s="125"/>
      <c r="C3137" s="125"/>
      <c r="D3137" s="125"/>
      <c r="E3137" s="125"/>
      <c r="F3137" s="125"/>
      <c r="G3137" s="125"/>
    </row>
    <row r="3139" spans="1:7" x14ac:dyDescent="0.2">
      <c r="B3139" s="130" t="s">
        <v>96</v>
      </c>
      <c r="C3139" s="139" t="s">
        <v>96</v>
      </c>
      <c r="D3139" s="131" t="s">
        <v>88</v>
      </c>
    </row>
    <row r="3140" spans="1:7" x14ac:dyDescent="0.2">
      <c r="A3140" s="130" t="s">
        <v>2</v>
      </c>
      <c r="B3140" s="130" t="s">
        <v>97</v>
      </c>
      <c r="C3140" s="139" t="s">
        <v>97</v>
      </c>
      <c r="D3140" s="131" t="s">
        <v>108</v>
      </c>
      <c r="E3140" s="130" t="s">
        <v>157</v>
      </c>
      <c r="F3140" s="131" t="s">
        <v>94</v>
      </c>
      <c r="G3140" s="130" t="s">
        <v>159</v>
      </c>
    </row>
    <row r="3141" spans="1:7" x14ac:dyDescent="0.2">
      <c r="A3141" s="130" t="s">
        <v>3</v>
      </c>
      <c r="B3141" s="130" t="s">
        <v>105</v>
      </c>
      <c r="C3141" s="139" t="s">
        <v>121</v>
      </c>
      <c r="D3141" s="131" t="s">
        <v>121</v>
      </c>
      <c r="E3141" s="130" t="s">
        <v>95</v>
      </c>
      <c r="F3141" s="131" t="s">
        <v>95</v>
      </c>
      <c r="G3141" s="130" t="s">
        <v>95</v>
      </c>
    </row>
    <row r="3142" spans="1:7" x14ac:dyDescent="0.2">
      <c r="A3142" s="130" t="s">
        <v>11</v>
      </c>
      <c r="B3142" s="130" t="s">
        <v>99</v>
      </c>
      <c r="C3142" s="139" t="s">
        <v>120</v>
      </c>
      <c r="D3142" s="131" t="s">
        <v>120</v>
      </c>
      <c r="E3142" s="130" t="s">
        <v>158</v>
      </c>
      <c r="F3142" s="131" t="s">
        <v>165</v>
      </c>
      <c r="G3142" s="130" t="s">
        <v>11</v>
      </c>
    </row>
    <row r="3144" spans="1:7" x14ac:dyDescent="0.2">
      <c r="A3144" s="130"/>
      <c r="C3144" s="134"/>
      <c r="D3144" s="134"/>
      <c r="E3144" s="134"/>
      <c r="F3144" s="134"/>
      <c r="G3144" s="134"/>
    </row>
    <row r="3145" spans="1:7" x14ac:dyDescent="0.2">
      <c r="A3145" s="130"/>
    </row>
    <row r="3146" spans="1:7" ht="15.75" x14ac:dyDescent="0.25">
      <c r="A3146" s="137" t="s">
        <v>378</v>
      </c>
      <c r="B3146" s="125"/>
      <c r="C3146" s="125"/>
      <c r="D3146" s="125"/>
      <c r="E3146" s="125"/>
    </row>
    <row r="3147" spans="1:7" ht="15.75" x14ac:dyDescent="0.25">
      <c r="A3147" s="137" t="s">
        <v>541</v>
      </c>
      <c r="B3147" s="125"/>
      <c r="C3147" s="125"/>
    </row>
    <row r="3149" spans="1:7" x14ac:dyDescent="0.2">
      <c r="A3149" s="142" t="s">
        <v>13</v>
      </c>
    </row>
    <row r="3150" spans="1:7" x14ac:dyDescent="0.2">
      <c r="A3150" s="142" t="s">
        <v>294</v>
      </c>
      <c r="B3150" s="136">
        <v>0</v>
      </c>
      <c r="C3150" s="134"/>
      <c r="D3150" s="134">
        <v>0</v>
      </c>
      <c r="E3150" s="134">
        <v>0</v>
      </c>
      <c r="F3150" s="134">
        <v>0</v>
      </c>
      <c r="G3150" s="134">
        <v>0</v>
      </c>
    </row>
    <row r="3151" spans="1:7" x14ac:dyDescent="0.2">
      <c r="A3151" s="142" t="s">
        <v>295</v>
      </c>
      <c r="B3151" s="136">
        <v>0</v>
      </c>
      <c r="D3151" s="136">
        <v>0</v>
      </c>
      <c r="E3151" s="136">
        <v>0</v>
      </c>
      <c r="F3151" s="136">
        <v>0</v>
      </c>
      <c r="G3151" s="136">
        <v>0</v>
      </c>
    </row>
    <row r="3152" spans="1:7" x14ac:dyDescent="0.2">
      <c r="A3152" s="142" t="s">
        <v>317</v>
      </c>
      <c r="B3152" s="136">
        <v>0</v>
      </c>
      <c r="C3152" s="134">
        <v>0</v>
      </c>
      <c r="D3152" s="136">
        <v>0</v>
      </c>
      <c r="E3152" s="136">
        <v>0</v>
      </c>
      <c r="F3152" s="136">
        <v>0</v>
      </c>
      <c r="G3152" s="136">
        <v>0</v>
      </c>
    </row>
    <row r="3153" spans="1:7" x14ac:dyDescent="0.2">
      <c r="A3153" s="142" t="s">
        <v>316</v>
      </c>
      <c r="B3153" s="136">
        <v>0</v>
      </c>
      <c r="C3153" s="136">
        <v>0</v>
      </c>
      <c r="D3153" s="136">
        <v>0</v>
      </c>
      <c r="E3153" s="136">
        <v>0</v>
      </c>
      <c r="F3153" s="136">
        <v>0</v>
      </c>
      <c r="G3153" s="136">
        <v>0</v>
      </c>
    </row>
    <row r="3154" spans="1:7" x14ac:dyDescent="0.2">
      <c r="A3154" s="142" t="s">
        <v>358</v>
      </c>
      <c r="B3154" s="136">
        <v>0</v>
      </c>
      <c r="C3154" s="136">
        <v>0</v>
      </c>
      <c r="D3154" s="136">
        <v>0</v>
      </c>
      <c r="E3154" s="136">
        <v>0</v>
      </c>
      <c r="F3154" s="136">
        <v>0</v>
      </c>
      <c r="G3154" s="136">
        <v>0</v>
      </c>
    </row>
    <row r="3155" spans="1:7" x14ac:dyDescent="0.2">
      <c r="A3155" s="142" t="s">
        <v>359</v>
      </c>
      <c r="B3155" s="136">
        <v>0</v>
      </c>
      <c r="C3155" s="136">
        <v>0</v>
      </c>
      <c r="D3155" s="136">
        <v>0</v>
      </c>
      <c r="E3155" s="136">
        <v>0</v>
      </c>
      <c r="F3155" s="136">
        <v>0</v>
      </c>
      <c r="G3155" s="136">
        <v>0</v>
      </c>
    </row>
    <row r="3156" spans="1:7" x14ac:dyDescent="0.2">
      <c r="A3156" s="130" t="s">
        <v>373</v>
      </c>
      <c r="B3156" s="136">
        <v>0</v>
      </c>
      <c r="C3156" s="136">
        <v>0</v>
      </c>
      <c r="D3156" s="136">
        <v>0</v>
      </c>
      <c r="E3156" s="136">
        <v>0</v>
      </c>
      <c r="F3156" s="136">
        <v>0</v>
      </c>
      <c r="G3156" s="136">
        <v>0</v>
      </c>
    </row>
    <row r="3157" spans="1:7" x14ac:dyDescent="0.2">
      <c r="A3157" s="130" t="s">
        <v>374</v>
      </c>
      <c r="B3157" s="136">
        <v>0</v>
      </c>
      <c r="C3157" s="136">
        <v>0</v>
      </c>
      <c r="D3157" s="136">
        <v>0</v>
      </c>
      <c r="E3157" s="136">
        <v>0</v>
      </c>
      <c r="F3157" s="136">
        <v>0</v>
      </c>
      <c r="G3157" s="136">
        <v>0</v>
      </c>
    </row>
    <row r="3158" spans="1:7" x14ac:dyDescent="0.2">
      <c r="A3158" s="130" t="s">
        <v>418</v>
      </c>
      <c r="B3158" s="136">
        <v>0</v>
      </c>
      <c r="C3158" s="136">
        <v>0</v>
      </c>
      <c r="D3158" s="136">
        <v>0</v>
      </c>
      <c r="E3158" s="136">
        <v>0</v>
      </c>
      <c r="F3158" s="136">
        <v>0</v>
      </c>
      <c r="G3158" s="136">
        <v>0</v>
      </c>
    </row>
    <row r="3159" spans="1:7" x14ac:dyDescent="0.2">
      <c r="A3159" s="130" t="s">
        <v>419</v>
      </c>
      <c r="B3159" s="136">
        <v>0</v>
      </c>
      <c r="C3159" s="136">
        <v>0</v>
      </c>
      <c r="D3159" s="136">
        <v>0</v>
      </c>
      <c r="E3159" s="136">
        <v>0</v>
      </c>
      <c r="F3159" s="136">
        <v>0</v>
      </c>
      <c r="G3159" s="136">
        <v>0</v>
      </c>
    </row>
    <row r="3160" spans="1:7" x14ac:dyDescent="0.2">
      <c r="A3160" s="130" t="s">
        <v>475</v>
      </c>
      <c r="B3160" s="136">
        <v>0</v>
      </c>
      <c r="C3160" s="136">
        <v>0</v>
      </c>
      <c r="D3160" s="136">
        <v>0</v>
      </c>
      <c r="E3160" s="136">
        <v>0</v>
      </c>
      <c r="F3160" s="136">
        <v>0</v>
      </c>
      <c r="G3160" s="136">
        <v>0</v>
      </c>
    </row>
    <row r="3161" spans="1:7" x14ac:dyDescent="0.2">
      <c r="A3161" s="130" t="s">
        <v>21</v>
      </c>
      <c r="B3161" s="136"/>
      <c r="C3161" s="136"/>
      <c r="D3161" s="136"/>
      <c r="E3161" s="136"/>
      <c r="F3161" s="136"/>
      <c r="G3161" s="136"/>
    </row>
    <row r="3162" spans="1:7" x14ac:dyDescent="0.2">
      <c r="A3162" s="130" t="s">
        <v>476</v>
      </c>
      <c r="B3162" s="136">
        <v>4362.6505999999999</v>
      </c>
      <c r="C3162" s="136">
        <v>3792.2422000000001</v>
      </c>
      <c r="D3162" s="136">
        <v>198530733.04710001</v>
      </c>
      <c r="E3162" s="136">
        <v>118842085.04790001</v>
      </c>
      <c r="F3162" s="136">
        <v>79688647.999200001</v>
      </c>
      <c r="G3162" s="136">
        <v>0</v>
      </c>
    </row>
    <row r="3163" spans="1:7" x14ac:dyDescent="0.2">
      <c r="A3163" s="130" t="s">
        <v>502</v>
      </c>
      <c r="B3163" s="136">
        <v>23181.393199999999</v>
      </c>
      <c r="C3163" s="136">
        <v>4116.2718000000004</v>
      </c>
      <c r="D3163" s="136">
        <v>1145050981.1854999</v>
      </c>
      <c r="E3163" s="136">
        <v>680801511.37370002</v>
      </c>
      <c r="F3163" s="136">
        <v>464249469.81190002</v>
      </c>
      <c r="G3163" s="136">
        <v>0</v>
      </c>
    </row>
    <row r="3164" spans="1:7" x14ac:dyDescent="0.2">
      <c r="A3164" s="130" t="s">
        <v>503</v>
      </c>
      <c r="B3164" s="136">
        <v>30846.890800000001</v>
      </c>
      <c r="C3164" s="136">
        <v>4073.0441000000001</v>
      </c>
      <c r="D3164" s="136">
        <v>1507688954.1129999</v>
      </c>
      <c r="E3164" s="136">
        <v>894747055.95210004</v>
      </c>
      <c r="F3164" s="136">
        <v>612941898.1609</v>
      </c>
      <c r="G3164" s="136">
        <v>0</v>
      </c>
    </row>
    <row r="3165" spans="1:7" x14ac:dyDescent="0.2">
      <c r="A3165" s="130" t="s">
        <v>526</v>
      </c>
      <c r="B3165" s="136">
        <v>31708.584999999999</v>
      </c>
      <c r="C3165" s="136">
        <v>4158.9476000000004</v>
      </c>
      <c r="D3165" s="136">
        <v>1582492139.5446999</v>
      </c>
      <c r="E3165" s="136">
        <v>939139455.16559994</v>
      </c>
      <c r="F3165" s="136">
        <v>643352684.37899995</v>
      </c>
      <c r="G3165" s="136">
        <v>0</v>
      </c>
    </row>
    <row r="3166" spans="1:7" x14ac:dyDescent="0.2">
      <c r="A3166" s="130" t="s">
        <v>527</v>
      </c>
      <c r="B3166" s="136">
        <v>32570.3907</v>
      </c>
      <c r="C3166" s="136">
        <v>4224.4322000000002</v>
      </c>
      <c r="D3166" s="136">
        <v>1651096890.4793999</v>
      </c>
      <c r="E3166" s="136">
        <v>979853356.23629999</v>
      </c>
      <c r="F3166" s="136">
        <v>671243534.24310005</v>
      </c>
      <c r="G3166" s="136">
        <v>0</v>
      </c>
    </row>
    <row r="3169" spans="1:7" x14ac:dyDescent="0.2">
      <c r="A3169" s="125" t="s">
        <v>8</v>
      </c>
      <c r="B3169" s="125"/>
      <c r="C3169" s="125"/>
      <c r="D3169" s="125"/>
      <c r="E3169" s="125"/>
      <c r="F3169" s="125"/>
      <c r="G3169" s="125"/>
    </row>
    <row r="3170" spans="1:7" x14ac:dyDescent="0.2">
      <c r="A3170" s="125" t="s">
        <v>1</v>
      </c>
      <c r="B3170" s="125"/>
      <c r="C3170" s="125"/>
      <c r="D3170" s="125"/>
      <c r="E3170" s="125"/>
      <c r="F3170" s="125"/>
      <c r="G3170" s="125"/>
    </row>
    <row r="3171" spans="1:7" x14ac:dyDescent="0.2">
      <c r="A3171" s="125" t="s">
        <v>12</v>
      </c>
      <c r="B3171" s="125"/>
      <c r="C3171" s="125"/>
      <c r="D3171" s="125"/>
      <c r="E3171" s="125"/>
      <c r="F3171" s="125"/>
      <c r="G3171" s="125"/>
    </row>
    <row r="3172" spans="1:7" ht="15.75" x14ac:dyDescent="0.25">
      <c r="A3172" s="123" t="s">
        <v>542</v>
      </c>
      <c r="B3172" s="125"/>
      <c r="C3172" s="125"/>
      <c r="D3172" s="125"/>
      <c r="E3172" s="125"/>
      <c r="F3172" s="125"/>
      <c r="G3172" s="125"/>
    </row>
    <row r="3174" spans="1:7" x14ac:dyDescent="0.2">
      <c r="B3174" s="130" t="s">
        <v>96</v>
      </c>
      <c r="C3174" s="139" t="s">
        <v>96</v>
      </c>
      <c r="D3174" s="131" t="s">
        <v>88</v>
      </c>
    </row>
    <row r="3175" spans="1:7" x14ac:dyDescent="0.2">
      <c r="A3175" s="130" t="s">
        <v>2</v>
      </c>
      <c r="B3175" s="130" t="s">
        <v>97</v>
      </c>
      <c r="C3175" s="139" t="s">
        <v>97</v>
      </c>
      <c r="D3175" s="131" t="s">
        <v>108</v>
      </c>
      <c r="E3175" s="130" t="s">
        <v>157</v>
      </c>
      <c r="F3175" s="131" t="s">
        <v>94</v>
      </c>
      <c r="G3175" s="130" t="s">
        <v>159</v>
      </c>
    </row>
    <row r="3176" spans="1:7" x14ac:dyDescent="0.2">
      <c r="A3176" s="130" t="s">
        <v>3</v>
      </c>
      <c r="B3176" s="130" t="s">
        <v>105</v>
      </c>
      <c r="C3176" s="139" t="s">
        <v>121</v>
      </c>
      <c r="D3176" s="131" t="s">
        <v>121</v>
      </c>
      <c r="E3176" s="130" t="s">
        <v>95</v>
      </c>
      <c r="F3176" s="131" t="s">
        <v>95</v>
      </c>
      <c r="G3176" s="130" t="s">
        <v>95</v>
      </c>
    </row>
    <row r="3177" spans="1:7" x14ac:dyDescent="0.2">
      <c r="A3177" s="130" t="s">
        <v>11</v>
      </c>
      <c r="B3177" s="130" t="s">
        <v>99</v>
      </c>
      <c r="C3177" s="139" t="s">
        <v>120</v>
      </c>
      <c r="D3177" s="131" t="s">
        <v>120</v>
      </c>
      <c r="E3177" s="130" t="s">
        <v>158</v>
      </c>
      <c r="F3177" s="131" t="s">
        <v>165</v>
      </c>
      <c r="G3177" s="130" t="s">
        <v>11</v>
      </c>
    </row>
    <row r="3179" spans="1:7" x14ac:dyDescent="0.2">
      <c r="A3179" s="130"/>
      <c r="C3179" s="134"/>
      <c r="D3179" s="134"/>
      <c r="E3179" s="134"/>
      <c r="F3179" s="134"/>
      <c r="G3179" s="134"/>
    </row>
    <row r="3180" spans="1:7" x14ac:dyDescent="0.2">
      <c r="A3180" s="130"/>
    </row>
    <row r="3181" spans="1:7" ht="15.75" x14ac:dyDescent="0.25">
      <c r="A3181" s="137" t="s">
        <v>379</v>
      </c>
    </row>
    <row r="3182" spans="1:7" x14ac:dyDescent="0.2">
      <c r="A3182" s="130"/>
    </row>
    <row r="3183" spans="1:7" x14ac:dyDescent="0.2">
      <c r="A3183" s="130" t="s">
        <v>13</v>
      </c>
    </row>
    <row r="3184" spans="1:7" x14ac:dyDescent="0.2">
      <c r="A3184" s="142" t="s">
        <v>294</v>
      </c>
      <c r="B3184" s="136">
        <v>0</v>
      </c>
      <c r="C3184" s="126" t="s">
        <v>353</v>
      </c>
      <c r="D3184" s="134">
        <v>0</v>
      </c>
      <c r="E3184" s="134">
        <v>0</v>
      </c>
      <c r="F3184" s="134">
        <v>0</v>
      </c>
      <c r="G3184" s="134">
        <v>0</v>
      </c>
    </row>
    <row r="3185" spans="1:7" x14ac:dyDescent="0.2">
      <c r="A3185" s="142" t="s">
        <v>295</v>
      </c>
      <c r="B3185" s="136">
        <v>0</v>
      </c>
      <c r="D3185" s="136">
        <v>0</v>
      </c>
      <c r="E3185" s="136">
        <v>0</v>
      </c>
      <c r="F3185" s="136">
        <v>0</v>
      </c>
      <c r="G3185" s="136">
        <v>0</v>
      </c>
    </row>
    <row r="3186" spans="1:7" x14ac:dyDescent="0.2">
      <c r="A3186" s="142" t="s">
        <v>317</v>
      </c>
      <c r="B3186" s="136">
        <v>0</v>
      </c>
      <c r="C3186" s="134">
        <v>0</v>
      </c>
      <c r="D3186" s="136">
        <v>0</v>
      </c>
      <c r="E3186" s="136">
        <v>0</v>
      </c>
      <c r="F3186" s="136">
        <v>0</v>
      </c>
      <c r="G3186" s="136">
        <v>0</v>
      </c>
    </row>
    <row r="3187" spans="1:7" x14ac:dyDescent="0.2">
      <c r="A3187" s="142" t="s">
        <v>316</v>
      </c>
      <c r="B3187" s="136">
        <v>0</v>
      </c>
      <c r="C3187" s="136">
        <v>0</v>
      </c>
      <c r="D3187" s="136">
        <v>0</v>
      </c>
      <c r="E3187" s="136">
        <v>0</v>
      </c>
      <c r="F3187" s="136">
        <v>0</v>
      </c>
      <c r="G3187" s="136">
        <v>0</v>
      </c>
    </row>
    <row r="3188" spans="1:7" x14ac:dyDescent="0.2">
      <c r="A3188" s="142" t="s">
        <v>358</v>
      </c>
      <c r="B3188" s="136">
        <v>0</v>
      </c>
      <c r="C3188" s="136">
        <v>0</v>
      </c>
      <c r="D3188" s="136">
        <v>0</v>
      </c>
      <c r="E3188" s="136">
        <v>0</v>
      </c>
      <c r="F3188" s="136">
        <v>0</v>
      </c>
      <c r="G3188" s="136">
        <v>0</v>
      </c>
    </row>
    <row r="3189" spans="1:7" x14ac:dyDescent="0.2">
      <c r="A3189" s="142" t="s">
        <v>359</v>
      </c>
      <c r="B3189" s="136">
        <v>0</v>
      </c>
      <c r="C3189" s="136">
        <v>0</v>
      </c>
      <c r="D3189" s="136">
        <v>0</v>
      </c>
      <c r="E3189" s="136">
        <v>0</v>
      </c>
      <c r="F3189" s="136">
        <v>0</v>
      </c>
      <c r="G3189" s="136">
        <v>0</v>
      </c>
    </row>
    <row r="3190" spans="1:7" x14ac:dyDescent="0.2">
      <c r="A3190" s="130" t="s">
        <v>373</v>
      </c>
      <c r="B3190" s="136">
        <v>0</v>
      </c>
      <c r="C3190" s="136">
        <v>0</v>
      </c>
      <c r="D3190" s="136">
        <v>0</v>
      </c>
      <c r="E3190" s="136">
        <v>0</v>
      </c>
      <c r="F3190" s="136">
        <v>0</v>
      </c>
      <c r="G3190" s="136">
        <v>0</v>
      </c>
    </row>
    <row r="3191" spans="1:7" x14ac:dyDescent="0.2">
      <c r="A3191" s="130" t="s">
        <v>374</v>
      </c>
      <c r="B3191" s="136">
        <v>0</v>
      </c>
      <c r="C3191" s="136">
        <v>0</v>
      </c>
      <c r="D3191" s="136">
        <v>0</v>
      </c>
      <c r="E3191" s="136">
        <v>0</v>
      </c>
      <c r="F3191" s="136">
        <v>0</v>
      </c>
      <c r="G3191" s="136">
        <v>0</v>
      </c>
    </row>
    <row r="3192" spans="1:7" x14ac:dyDescent="0.2">
      <c r="A3192" s="130" t="s">
        <v>418</v>
      </c>
      <c r="B3192" s="136">
        <v>0</v>
      </c>
      <c r="C3192" s="136">
        <v>0</v>
      </c>
      <c r="D3192" s="136">
        <v>0</v>
      </c>
      <c r="E3192" s="136">
        <v>0</v>
      </c>
      <c r="F3192" s="136">
        <v>0</v>
      </c>
      <c r="G3192" s="136">
        <v>0</v>
      </c>
    </row>
    <row r="3193" spans="1:7" x14ac:dyDescent="0.2">
      <c r="A3193" s="130" t="s">
        <v>419</v>
      </c>
      <c r="B3193" s="136">
        <v>0</v>
      </c>
      <c r="C3193" s="136">
        <v>0</v>
      </c>
      <c r="D3193" s="136">
        <v>0</v>
      </c>
      <c r="E3193" s="136">
        <v>0</v>
      </c>
      <c r="F3193" s="136">
        <v>0</v>
      </c>
      <c r="G3193" s="136">
        <v>0</v>
      </c>
    </row>
    <row r="3194" spans="1:7" x14ac:dyDescent="0.2">
      <c r="A3194" s="130" t="s">
        <v>475</v>
      </c>
      <c r="B3194" s="136">
        <v>0</v>
      </c>
      <c r="C3194" s="136">
        <v>0</v>
      </c>
      <c r="D3194" s="136">
        <v>0</v>
      </c>
      <c r="E3194" s="136">
        <v>0</v>
      </c>
      <c r="F3194" s="136">
        <v>0</v>
      </c>
      <c r="G3194" s="136">
        <v>0</v>
      </c>
    </row>
    <row r="3195" spans="1:7" x14ac:dyDescent="0.2">
      <c r="A3195" s="130" t="s">
        <v>21</v>
      </c>
      <c r="B3195" s="136"/>
      <c r="C3195" s="136"/>
      <c r="D3195" s="136"/>
      <c r="E3195" s="136"/>
      <c r="F3195" s="136"/>
      <c r="G3195" s="136"/>
    </row>
    <row r="3196" spans="1:7" x14ac:dyDescent="0.2">
      <c r="A3196" s="130" t="s">
        <v>476</v>
      </c>
      <c r="B3196" s="136">
        <v>429.22579999999999</v>
      </c>
      <c r="C3196" s="136">
        <v>1728.8379</v>
      </c>
      <c r="D3196" s="136">
        <v>8904741.0039000008</v>
      </c>
      <c r="E3196" s="136">
        <v>4838907.4994000001</v>
      </c>
      <c r="F3196" s="136">
        <v>4065833.5044</v>
      </c>
      <c r="G3196" s="136">
        <v>0</v>
      </c>
    </row>
    <row r="3197" spans="1:7" x14ac:dyDescent="0.2">
      <c r="A3197" s="130" t="s">
        <v>502</v>
      </c>
      <c r="B3197" s="136">
        <v>2280.7352999999998</v>
      </c>
      <c r="C3197" s="136">
        <v>1876.5590999999999</v>
      </c>
      <c r="D3197" s="136">
        <v>51359214.098499998</v>
      </c>
      <c r="E3197" s="136">
        <v>27701105.7161</v>
      </c>
      <c r="F3197" s="136">
        <v>23658108.382300001</v>
      </c>
      <c r="G3197" s="136">
        <v>0</v>
      </c>
    </row>
    <row r="3198" spans="1:7" x14ac:dyDescent="0.2">
      <c r="A3198" s="130" t="s">
        <v>503</v>
      </c>
      <c r="B3198" s="136">
        <v>3034.9164999999998</v>
      </c>
      <c r="C3198" s="136">
        <v>1856.8521000000001</v>
      </c>
      <c r="D3198" s="136">
        <v>67624691.878800005</v>
      </c>
      <c r="E3198" s="136">
        <v>36399396.151900001</v>
      </c>
      <c r="F3198" s="136">
        <v>31225295.7269</v>
      </c>
      <c r="G3198" s="136">
        <v>0</v>
      </c>
    </row>
    <row r="3199" spans="1:7" x14ac:dyDescent="0.2">
      <c r="A3199" s="130" t="s">
        <v>526</v>
      </c>
      <c r="B3199" s="136">
        <v>3119.6954999999998</v>
      </c>
      <c r="C3199" s="136">
        <v>1896.0145</v>
      </c>
      <c r="D3199" s="136">
        <v>70979854.992899999</v>
      </c>
      <c r="E3199" s="136">
        <v>38205332.829000004</v>
      </c>
      <c r="F3199" s="136">
        <v>32774522.163800001</v>
      </c>
      <c r="G3199" s="136">
        <v>0</v>
      </c>
    </row>
    <row r="3200" spans="1:7" x14ac:dyDescent="0.2">
      <c r="A3200" s="130" t="s">
        <v>527</v>
      </c>
      <c r="B3200" s="136">
        <v>3204.4854999999998</v>
      </c>
      <c r="C3200" s="136">
        <v>1925.8680999999999</v>
      </c>
      <c r="D3200" s="136">
        <v>74056998.412100002</v>
      </c>
      <c r="E3200" s="136">
        <v>39861623.737300001</v>
      </c>
      <c r="F3200" s="136">
        <v>34195374.674800001</v>
      </c>
      <c r="G3200" s="136">
        <v>0</v>
      </c>
    </row>
    <row r="3201" spans="1:7" x14ac:dyDescent="0.2">
      <c r="A3201" s="130"/>
      <c r="C3201" s="130"/>
    </row>
    <row r="3202" spans="1:7" x14ac:dyDescent="0.2">
      <c r="C3202" s="130"/>
    </row>
    <row r="3203" spans="1:7" x14ac:dyDescent="0.2">
      <c r="C3203" s="130"/>
    </row>
    <row r="3204" spans="1:7" x14ac:dyDescent="0.2">
      <c r="A3204" s="125" t="s">
        <v>8</v>
      </c>
      <c r="B3204" s="125"/>
      <c r="C3204" s="125"/>
      <c r="D3204" s="125"/>
      <c r="E3204" s="125"/>
      <c r="F3204" s="125"/>
      <c r="G3204" s="125"/>
    </row>
    <row r="3205" spans="1:7" ht="15.75" x14ac:dyDescent="0.25">
      <c r="A3205" s="123" t="s">
        <v>9</v>
      </c>
      <c r="B3205" s="125"/>
      <c r="C3205" s="125"/>
      <c r="D3205" s="125"/>
      <c r="E3205" s="125"/>
      <c r="F3205" s="125"/>
      <c r="G3205" s="125"/>
    </row>
    <row r="3206" spans="1:7" x14ac:dyDescent="0.2">
      <c r="A3206" s="125" t="s">
        <v>10</v>
      </c>
      <c r="B3206" s="125"/>
      <c r="C3206" s="125"/>
      <c r="D3206" s="125"/>
      <c r="E3206" s="125"/>
      <c r="F3206" s="125"/>
      <c r="G3206" s="125"/>
    </row>
    <row r="3207" spans="1:7" ht="15.75" x14ac:dyDescent="0.25">
      <c r="A3207" s="123" t="s">
        <v>482</v>
      </c>
      <c r="B3207" s="125"/>
      <c r="C3207" s="125"/>
      <c r="D3207" s="125"/>
      <c r="E3207" s="125"/>
      <c r="F3207" s="125"/>
      <c r="G3207" s="125"/>
    </row>
    <row r="3209" spans="1:7" x14ac:dyDescent="0.2">
      <c r="G3209" s="130"/>
    </row>
    <row r="3210" spans="1:7" x14ac:dyDescent="0.2">
      <c r="F3210" s="130" t="s">
        <v>442</v>
      </c>
      <c r="G3210" s="130" t="s">
        <v>340</v>
      </c>
    </row>
    <row r="3211" spans="1:7" x14ac:dyDescent="0.2">
      <c r="B3211" s="130" t="s">
        <v>96</v>
      </c>
      <c r="C3211" s="139" t="s">
        <v>96</v>
      </c>
      <c r="D3211" s="131" t="s">
        <v>88</v>
      </c>
      <c r="F3211" s="130" t="s">
        <v>171</v>
      </c>
      <c r="G3211" s="130" t="s">
        <v>171</v>
      </c>
    </row>
    <row r="3212" spans="1:7" x14ac:dyDescent="0.2">
      <c r="A3212" s="126" t="s">
        <v>2</v>
      </c>
      <c r="B3212" s="130" t="s">
        <v>97</v>
      </c>
      <c r="C3212" s="139" t="s">
        <v>97</v>
      </c>
      <c r="D3212" s="131" t="s">
        <v>108</v>
      </c>
      <c r="E3212" s="130" t="s">
        <v>155</v>
      </c>
      <c r="F3212" s="130" t="s">
        <v>172</v>
      </c>
      <c r="G3212" s="130" t="s">
        <v>172</v>
      </c>
    </row>
    <row r="3213" spans="1:7" x14ac:dyDescent="0.2">
      <c r="A3213" s="126" t="s">
        <v>3</v>
      </c>
      <c r="B3213" s="130" t="s">
        <v>105</v>
      </c>
      <c r="C3213" s="139" t="s">
        <v>125</v>
      </c>
      <c r="D3213" s="131" t="s">
        <v>146</v>
      </c>
      <c r="E3213" s="130" t="s">
        <v>156</v>
      </c>
      <c r="F3213" s="130" t="s">
        <v>173</v>
      </c>
      <c r="G3213" s="130" t="s">
        <v>173</v>
      </c>
    </row>
    <row r="3214" spans="1:7" x14ac:dyDescent="0.2">
      <c r="A3214" s="126" t="s">
        <v>11</v>
      </c>
      <c r="B3214" s="130" t="s">
        <v>99</v>
      </c>
      <c r="C3214" s="139" t="s">
        <v>120</v>
      </c>
      <c r="D3214" s="131" t="s">
        <v>120</v>
      </c>
      <c r="E3214" s="131" t="s">
        <v>120</v>
      </c>
      <c r="F3214" s="131" t="s">
        <v>120</v>
      </c>
      <c r="G3214" s="131" t="s">
        <v>120</v>
      </c>
    </row>
    <row r="3216" spans="1:7" x14ac:dyDescent="0.2">
      <c r="A3216" s="130" t="s">
        <v>280</v>
      </c>
      <c r="B3216" s="126">
        <v>51</v>
      </c>
      <c r="C3216" s="134">
        <v>1191.7973856209151</v>
      </c>
      <c r="D3216" s="134">
        <v>729380</v>
      </c>
      <c r="E3216" s="134"/>
    </row>
    <row r="3217" spans="1:8" x14ac:dyDescent="0.2">
      <c r="A3217" s="130" t="s">
        <v>281</v>
      </c>
      <c r="B3217" s="126">
        <v>152</v>
      </c>
      <c r="C3217" s="126">
        <v>1448.1485745614036</v>
      </c>
      <c r="D3217" s="126">
        <v>2641423</v>
      </c>
      <c r="E3217" s="134"/>
      <c r="F3217" s="134">
        <v>2641423</v>
      </c>
      <c r="G3217" s="134">
        <v>1576167</v>
      </c>
    </row>
    <row r="3218" spans="1:8" x14ac:dyDescent="0.2">
      <c r="A3218" s="130" t="s">
        <v>282</v>
      </c>
      <c r="B3218" s="126">
        <v>151</v>
      </c>
      <c r="C3218" s="126">
        <v>1296.4812362030905</v>
      </c>
      <c r="D3218" s="126">
        <v>2349224</v>
      </c>
      <c r="E3218" s="134"/>
      <c r="F3218" s="126">
        <v>2349224</v>
      </c>
      <c r="G3218" s="126">
        <v>1351224</v>
      </c>
    </row>
    <row r="3219" spans="1:8" x14ac:dyDescent="0.2">
      <c r="A3219" s="130" t="s">
        <v>283</v>
      </c>
      <c r="D3219" s="126">
        <v>3922386</v>
      </c>
      <c r="E3219" s="134"/>
      <c r="F3219" s="126">
        <v>3922386</v>
      </c>
      <c r="G3219" s="126">
        <v>2924386</v>
      </c>
    </row>
    <row r="3220" spans="1:8" x14ac:dyDescent="0.2">
      <c r="A3220" s="130" t="s">
        <v>284</v>
      </c>
      <c r="D3220" s="126">
        <v>5546125</v>
      </c>
      <c r="E3220" s="134"/>
      <c r="F3220" s="126">
        <v>5546125</v>
      </c>
      <c r="G3220" s="126">
        <v>4714975</v>
      </c>
    </row>
    <row r="3221" spans="1:8" x14ac:dyDescent="0.2">
      <c r="A3221" s="130" t="s">
        <v>285</v>
      </c>
      <c r="D3221" s="126">
        <v>6310447</v>
      </c>
      <c r="E3221" s="134"/>
      <c r="F3221" s="126">
        <v>6310447</v>
      </c>
      <c r="G3221" s="126">
        <v>6468697</v>
      </c>
    </row>
    <row r="3222" spans="1:8" x14ac:dyDescent="0.2">
      <c r="A3222" s="130" t="s">
        <v>286</v>
      </c>
      <c r="D3222" s="126">
        <v>7627132</v>
      </c>
      <c r="E3222" s="134"/>
      <c r="F3222" s="126">
        <v>7627132</v>
      </c>
      <c r="G3222" s="126">
        <v>7907000</v>
      </c>
    </row>
    <row r="3223" spans="1:8" x14ac:dyDescent="0.2">
      <c r="A3223" s="130" t="s">
        <v>287</v>
      </c>
      <c r="D3223" s="126">
        <v>10295590</v>
      </c>
      <c r="E3223" s="134"/>
      <c r="F3223" s="126">
        <v>10295590</v>
      </c>
      <c r="G3223" s="126">
        <v>9739000</v>
      </c>
    </row>
    <row r="3224" spans="1:8" x14ac:dyDescent="0.2">
      <c r="A3224" s="130" t="s">
        <v>288</v>
      </c>
      <c r="B3224" s="126">
        <v>1040</v>
      </c>
      <c r="C3224" s="126">
        <v>957.17100480769238</v>
      </c>
      <c r="D3224" s="126">
        <v>11945494.140000001</v>
      </c>
      <c r="E3224" s="134">
        <v>621000</v>
      </c>
      <c r="F3224" s="126">
        <v>11324494.140000001</v>
      </c>
      <c r="G3224" s="126">
        <v>11324494.140000001</v>
      </c>
    </row>
    <row r="3225" spans="1:8" x14ac:dyDescent="0.2">
      <c r="A3225" s="130" t="s">
        <v>289</v>
      </c>
      <c r="B3225" s="126">
        <v>1256.3333333333333</v>
      </c>
      <c r="C3225" s="126">
        <v>993.79136309365879</v>
      </c>
      <c r="D3225" s="126">
        <v>14982398.59</v>
      </c>
      <c r="E3225" s="136">
        <v>973000</v>
      </c>
      <c r="F3225" s="126">
        <v>14009398.59</v>
      </c>
      <c r="G3225" s="126">
        <v>14009398.59</v>
      </c>
    </row>
    <row r="3226" spans="1:8" x14ac:dyDescent="0.2">
      <c r="A3226" s="130" t="s">
        <v>290</v>
      </c>
      <c r="B3226" s="126">
        <v>1411.75</v>
      </c>
      <c r="C3226" s="126">
        <v>885.13404462546487</v>
      </c>
      <c r="D3226" s="126">
        <v>14995055.85</v>
      </c>
      <c r="E3226" s="136">
        <v>1048000</v>
      </c>
      <c r="F3226" s="126">
        <v>13947055.85</v>
      </c>
      <c r="G3226" s="126">
        <v>15309000</v>
      </c>
    </row>
    <row r="3227" spans="1:8" x14ac:dyDescent="0.2">
      <c r="A3227" s="130" t="s">
        <v>291</v>
      </c>
      <c r="B3227" s="126">
        <v>1487.4166666666667</v>
      </c>
      <c r="C3227" s="126">
        <v>832.15513922348589</v>
      </c>
      <c r="D3227" s="126">
        <v>14853137.08</v>
      </c>
      <c r="E3227" s="136">
        <v>1086000</v>
      </c>
      <c r="F3227" s="126">
        <v>13767137.08</v>
      </c>
      <c r="G3227" s="126">
        <v>13870000</v>
      </c>
    </row>
    <row r="3228" spans="1:8" x14ac:dyDescent="0.2">
      <c r="A3228" s="130" t="s">
        <v>292</v>
      </c>
      <c r="B3228" s="136">
        <v>1585</v>
      </c>
      <c r="C3228" s="136">
        <v>822</v>
      </c>
      <c r="D3228" s="126">
        <v>15626848.09</v>
      </c>
      <c r="E3228" s="136">
        <v>571000</v>
      </c>
      <c r="F3228" s="126">
        <v>15055848.09</v>
      </c>
      <c r="G3228" s="126">
        <v>16619000</v>
      </c>
    </row>
    <row r="3229" spans="1:8" x14ac:dyDescent="0.2">
      <c r="A3229" s="130" t="s">
        <v>293</v>
      </c>
      <c r="B3229" s="136">
        <v>1780</v>
      </c>
      <c r="C3229" s="136">
        <v>778</v>
      </c>
      <c r="D3229" s="136">
        <v>16611662</v>
      </c>
      <c r="E3229" s="136">
        <v>315000</v>
      </c>
      <c r="F3229" s="136">
        <v>16296662</v>
      </c>
      <c r="G3229" s="136">
        <v>18472000</v>
      </c>
    </row>
    <row r="3230" spans="1:8" x14ac:dyDescent="0.2">
      <c r="A3230" s="130" t="s">
        <v>294</v>
      </c>
      <c r="B3230" s="136">
        <v>1866</v>
      </c>
      <c r="C3230" s="136">
        <v>854.27369999999996</v>
      </c>
      <c r="D3230" s="136">
        <v>19128896.370000001</v>
      </c>
      <c r="E3230" s="136">
        <v>405000</v>
      </c>
      <c r="F3230" s="136">
        <v>18723896.370000001</v>
      </c>
      <c r="G3230" s="136">
        <v>18782000</v>
      </c>
      <c r="H3230" s="130"/>
    </row>
    <row r="3231" spans="1:8" x14ac:dyDescent="0.2">
      <c r="A3231" s="130" t="s">
        <v>295</v>
      </c>
      <c r="B3231" s="136">
        <v>2091.1667000000002</v>
      </c>
      <c r="C3231" s="136">
        <v>951.43830000000003</v>
      </c>
      <c r="D3231" s="136">
        <v>23875391.600000001</v>
      </c>
      <c r="E3231" s="136">
        <v>442176</v>
      </c>
      <c r="F3231" s="136">
        <v>23433215.600000001</v>
      </c>
      <c r="G3231" s="136">
        <v>23967000</v>
      </c>
      <c r="H3231" s="130"/>
    </row>
    <row r="3232" spans="1:8" x14ac:dyDescent="0.2">
      <c r="A3232" s="130" t="s">
        <v>317</v>
      </c>
      <c r="B3232" s="136">
        <v>2242</v>
      </c>
      <c r="C3232" s="136">
        <v>906.00829999999996</v>
      </c>
      <c r="D3232" s="136">
        <v>24375246</v>
      </c>
      <c r="E3232" s="136">
        <v>442664</v>
      </c>
      <c r="F3232" s="136">
        <v>23932582</v>
      </c>
      <c r="G3232" s="136">
        <v>25357000</v>
      </c>
      <c r="H3232" s="130"/>
    </row>
    <row r="3233" spans="1:8" x14ac:dyDescent="0.2">
      <c r="A3233" s="130" t="s">
        <v>316</v>
      </c>
      <c r="B3233" s="136">
        <v>2382.3332999999998</v>
      </c>
      <c r="C3233" s="136">
        <v>954.07460000000003</v>
      </c>
      <c r="D3233" s="136">
        <v>27275085.030000001</v>
      </c>
      <c r="E3233" s="136">
        <v>442824</v>
      </c>
      <c r="F3233" s="136">
        <v>26832261.030000001</v>
      </c>
      <c r="G3233" s="136">
        <v>24866181</v>
      </c>
    </row>
    <row r="3234" spans="1:8" x14ac:dyDescent="0.2">
      <c r="A3234" s="130" t="s">
        <v>358</v>
      </c>
      <c r="B3234" s="136">
        <v>2491.25</v>
      </c>
      <c r="C3234" s="136">
        <v>923.80589999999995</v>
      </c>
      <c r="D3234" s="136">
        <v>27617175.949999999</v>
      </c>
      <c r="E3234" s="136">
        <v>442824</v>
      </c>
      <c r="F3234" s="136">
        <v>27174351.949999999</v>
      </c>
      <c r="G3234" s="136">
        <v>29141980</v>
      </c>
      <c r="H3234" s="130"/>
    </row>
    <row r="3235" spans="1:8" x14ac:dyDescent="0.2">
      <c r="A3235" s="130" t="s">
        <v>359</v>
      </c>
      <c r="B3235" s="136">
        <v>2693.3332999999998</v>
      </c>
      <c r="C3235" s="136">
        <v>973.30399999999997</v>
      </c>
      <c r="D3235" s="136">
        <v>31457183.890000001</v>
      </c>
      <c r="E3235" s="136">
        <v>442824</v>
      </c>
      <c r="F3235" s="136">
        <v>31014359.890000001</v>
      </c>
      <c r="G3235" s="136">
        <v>32787066</v>
      </c>
      <c r="H3235" s="130"/>
    </row>
    <row r="3236" spans="1:8" x14ac:dyDescent="0.2">
      <c r="A3236" s="130" t="s">
        <v>373</v>
      </c>
      <c r="B3236" s="136">
        <v>3047.25</v>
      </c>
      <c r="C3236" s="136">
        <v>974.73440000000005</v>
      </c>
      <c r="D3236" s="136">
        <v>35643112</v>
      </c>
      <c r="E3236" s="136">
        <v>442824</v>
      </c>
      <c r="F3236" s="136">
        <v>35200288</v>
      </c>
      <c r="G3236" s="136">
        <v>35399000</v>
      </c>
      <c r="H3236" s="130"/>
    </row>
    <row r="3237" spans="1:8" x14ac:dyDescent="0.2">
      <c r="A3237" s="130" t="s">
        <v>374</v>
      </c>
      <c r="B3237" s="136">
        <v>3321.5</v>
      </c>
      <c r="C3237" s="136">
        <v>986.04240000000004</v>
      </c>
      <c r="D3237" s="136">
        <v>39301676.200000003</v>
      </c>
      <c r="E3237" s="136">
        <v>442824</v>
      </c>
      <c r="F3237" s="136">
        <v>38858852.200000003</v>
      </c>
      <c r="G3237" s="136">
        <v>39637000</v>
      </c>
    </row>
    <row r="3238" spans="1:8" x14ac:dyDescent="0.2">
      <c r="A3238" s="130" t="s">
        <v>418</v>
      </c>
      <c r="B3238" s="136">
        <v>3305.25</v>
      </c>
      <c r="C3238" s="136">
        <v>1016.5497</v>
      </c>
      <c r="D3238" s="136">
        <v>40319410.600000001</v>
      </c>
      <c r="E3238" s="136">
        <v>442824</v>
      </c>
      <c r="F3238" s="136">
        <v>39876586.600000001</v>
      </c>
      <c r="G3238" s="136">
        <v>41476675</v>
      </c>
    </row>
    <row r="3239" spans="1:8" x14ac:dyDescent="0.2">
      <c r="A3239" s="130" t="s">
        <v>419</v>
      </c>
      <c r="B3239" s="136">
        <v>3089.75</v>
      </c>
      <c r="C3239" s="136">
        <v>1075.3335999999999</v>
      </c>
      <c r="D3239" s="136">
        <v>39870144</v>
      </c>
      <c r="E3239" s="136">
        <v>442824</v>
      </c>
      <c r="F3239" s="136">
        <v>39427320</v>
      </c>
      <c r="G3239" s="136">
        <v>39865592</v>
      </c>
    </row>
    <row r="3240" spans="1:8" x14ac:dyDescent="0.2">
      <c r="A3240" s="130" t="s">
        <v>475</v>
      </c>
      <c r="B3240" s="136">
        <v>3519.8453</v>
      </c>
      <c r="C3240" s="136">
        <v>1123.2922000000001</v>
      </c>
      <c r="D3240" s="136">
        <v>47445778.600000001</v>
      </c>
      <c r="E3240" s="136">
        <v>442824</v>
      </c>
      <c r="F3240" s="136">
        <v>47002954.600000001</v>
      </c>
      <c r="G3240" s="136">
        <v>46610055</v>
      </c>
    </row>
    <row r="3241" spans="1:8" x14ac:dyDescent="0.2">
      <c r="A3241" s="130" t="s">
        <v>21</v>
      </c>
      <c r="B3241" s="136"/>
      <c r="C3241" s="136"/>
      <c r="D3241" s="136"/>
      <c r="E3241" s="136"/>
      <c r="F3241" s="136"/>
    </row>
    <row r="3242" spans="1:8" x14ac:dyDescent="0.2">
      <c r="A3242" s="130" t="s">
        <v>476</v>
      </c>
      <c r="B3242" s="136">
        <v>3478.346</v>
      </c>
      <c r="C3242" s="136">
        <v>1326.5532000000001</v>
      </c>
      <c r="D3242" s="136">
        <v>55370533.310699999</v>
      </c>
      <c r="E3242" s="136">
        <v>442824</v>
      </c>
      <c r="F3242" s="136">
        <v>54927709.310699999</v>
      </c>
    </row>
    <row r="3243" spans="1:8" x14ac:dyDescent="0.2">
      <c r="A3243" s="130" t="s">
        <v>502</v>
      </c>
      <c r="B3243" s="136">
        <v>976.57870000000003</v>
      </c>
      <c r="C3243" s="136">
        <v>1482.4112</v>
      </c>
      <c r="D3243" s="136">
        <v>17372294.981199998</v>
      </c>
      <c r="E3243" s="136">
        <v>442824</v>
      </c>
      <c r="F3243" s="136">
        <v>16929470.981199998</v>
      </c>
    </row>
    <row r="3244" spans="1:8" x14ac:dyDescent="0.2">
      <c r="A3244" s="130" t="s">
        <v>503</v>
      </c>
      <c r="B3244" s="136">
        <v>0</v>
      </c>
      <c r="C3244" s="136">
        <v>0</v>
      </c>
      <c r="D3244" s="136">
        <v>0</v>
      </c>
      <c r="E3244" s="136">
        <v>0</v>
      </c>
      <c r="F3244" s="136">
        <v>0</v>
      </c>
    </row>
    <row r="3245" spans="1:8" x14ac:dyDescent="0.2">
      <c r="A3245" s="130" t="s">
        <v>526</v>
      </c>
      <c r="B3245" s="136">
        <v>0</v>
      </c>
      <c r="C3245" s="136">
        <v>0</v>
      </c>
      <c r="D3245" s="136">
        <v>0</v>
      </c>
      <c r="E3245" s="136">
        <v>0</v>
      </c>
      <c r="F3245" s="136">
        <v>0</v>
      </c>
    </row>
    <row r="3246" spans="1:8" x14ac:dyDescent="0.2">
      <c r="A3246" s="130" t="s">
        <v>527</v>
      </c>
      <c r="B3246" s="136">
        <v>0</v>
      </c>
      <c r="C3246" s="136">
        <v>0</v>
      </c>
      <c r="D3246" s="136">
        <v>0</v>
      </c>
      <c r="E3246" s="136">
        <v>0</v>
      </c>
      <c r="F3246" s="136">
        <v>0</v>
      </c>
    </row>
    <row r="3247" spans="1:8" x14ac:dyDescent="0.2">
      <c r="A3247" s="130"/>
      <c r="C3247" s="134"/>
      <c r="D3247" s="134"/>
      <c r="E3247" s="134"/>
      <c r="F3247" s="134"/>
      <c r="H3247" s="134"/>
    </row>
    <row r="3248" spans="1:8" x14ac:dyDescent="0.2">
      <c r="A3248" s="130"/>
    </row>
    <row r="3249" spans="1:7" x14ac:dyDescent="0.2">
      <c r="A3249" s="130" t="s">
        <v>370</v>
      </c>
      <c r="B3249" s="126" t="s">
        <v>443</v>
      </c>
    </row>
    <row r="3250" spans="1:7" x14ac:dyDescent="0.2">
      <c r="A3250" s="130"/>
      <c r="B3250" s="126" t="s">
        <v>444</v>
      </c>
    </row>
    <row r="3251" spans="1:7" x14ac:dyDescent="0.2">
      <c r="A3251" s="130"/>
      <c r="B3251" s="126" t="s">
        <v>445</v>
      </c>
    </row>
    <row r="3252" spans="1:7" x14ac:dyDescent="0.2">
      <c r="A3252" s="130"/>
    </row>
    <row r="3253" spans="1:7" x14ac:dyDescent="0.2">
      <c r="A3253" s="130"/>
    </row>
    <row r="3254" spans="1:7" x14ac:dyDescent="0.2">
      <c r="A3254" s="130"/>
    </row>
    <row r="3255" spans="1:7" x14ac:dyDescent="0.2">
      <c r="A3255" s="130"/>
    </row>
    <row r="3256" spans="1:7" x14ac:dyDescent="0.2">
      <c r="A3256" s="130"/>
    </row>
    <row r="3257" spans="1:7" x14ac:dyDescent="0.2">
      <c r="A3257" s="130"/>
    </row>
    <row r="3258" spans="1:7" x14ac:dyDescent="0.2">
      <c r="C3258" s="130"/>
    </row>
    <row r="3259" spans="1:7" x14ac:dyDescent="0.2">
      <c r="C3259" s="130"/>
    </row>
    <row r="3260" spans="1:7" x14ac:dyDescent="0.2">
      <c r="C3260" s="130"/>
    </row>
    <row r="3261" spans="1:7" x14ac:dyDescent="0.2">
      <c r="A3261" s="125" t="s">
        <v>8</v>
      </c>
      <c r="B3261" s="125"/>
      <c r="C3261" s="125"/>
      <c r="D3261" s="125"/>
      <c r="E3261" s="125"/>
      <c r="F3261" s="125"/>
      <c r="G3261" s="125"/>
    </row>
    <row r="3262" spans="1:7" x14ac:dyDescent="0.2">
      <c r="A3262" s="125" t="s">
        <v>1</v>
      </c>
      <c r="B3262" s="125"/>
      <c r="C3262" s="125"/>
      <c r="D3262" s="125"/>
      <c r="E3262" s="125"/>
      <c r="F3262" s="125"/>
      <c r="G3262" s="125"/>
    </row>
    <row r="3263" spans="1:7" ht="15.75" x14ac:dyDescent="0.25">
      <c r="A3263" s="123" t="s">
        <v>48</v>
      </c>
      <c r="B3263" s="125"/>
      <c r="C3263" s="125"/>
      <c r="D3263" s="125"/>
      <c r="E3263" s="125"/>
      <c r="F3263" s="125"/>
      <c r="G3263" s="125"/>
    </row>
    <row r="3264" spans="1:7" x14ac:dyDescent="0.2">
      <c r="A3264" s="125" t="s">
        <v>49</v>
      </c>
      <c r="B3264" s="125"/>
      <c r="C3264" s="125"/>
      <c r="D3264" s="125"/>
      <c r="E3264" s="125"/>
      <c r="F3264" s="125"/>
      <c r="G3264" s="125"/>
    </row>
    <row r="3269" spans="1:8" ht="15.75" x14ac:dyDescent="0.25">
      <c r="D3269" s="146" t="s">
        <v>474</v>
      </c>
      <c r="E3269" s="146" t="s">
        <v>500</v>
      </c>
      <c r="F3269" s="146" t="s">
        <v>501</v>
      </c>
      <c r="G3269" s="146" t="s">
        <v>516</v>
      </c>
      <c r="H3269" s="146" t="s">
        <v>517</v>
      </c>
    </row>
    <row r="3270" spans="1:8" x14ac:dyDescent="0.2">
      <c r="A3270" s="126" t="s">
        <v>50</v>
      </c>
    </row>
    <row r="3272" spans="1:8" x14ac:dyDescent="0.2">
      <c r="A3272" s="126" t="s">
        <v>51</v>
      </c>
      <c r="D3272" s="147">
        <v>1220906.8057881999</v>
      </c>
      <c r="E3272" s="147">
        <v>1283614.0513327001</v>
      </c>
      <c r="F3272" s="147">
        <v>1358623.8437290001</v>
      </c>
      <c r="G3272" s="147">
        <v>1429885.4287733</v>
      </c>
      <c r="H3272" s="147">
        <v>1499613.9632573</v>
      </c>
    </row>
    <row r="3273" spans="1:8" x14ac:dyDescent="0.2">
      <c r="A3273" s="126" t="s">
        <v>272</v>
      </c>
      <c r="D3273" s="126">
        <v>98196.5207142</v>
      </c>
      <c r="E3273" s="126">
        <v>100775.58343089999</v>
      </c>
      <c r="F3273" s="126">
        <v>98482.314753800005</v>
      </c>
      <c r="G3273" s="126">
        <v>97571.453599099987</v>
      </c>
      <c r="H3273" s="126">
        <v>95999.174268099989</v>
      </c>
    </row>
    <row r="3274" spans="1:8" x14ac:dyDescent="0.2">
      <c r="A3274" s="126" t="s">
        <v>52</v>
      </c>
      <c r="D3274" s="126">
        <v>12228.8746405</v>
      </c>
      <c r="E3274" s="126">
        <v>12074.569822000001</v>
      </c>
      <c r="F3274" s="126">
        <v>11740.720122300001</v>
      </c>
      <c r="G3274" s="126">
        <v>12081.4309672</v>
      </c>
      <c r="H3274" s="126">
        <v>12040.9942548</v>
      </c>
    </row>
    <row r="3275" spans="1:8" x14ac:dyDescent="0.2">
      <c r="A3275" s="126" t="s">
        <v>543</v>
      </c>
      <c r="D3275" s="136">
        <v>939.39615349999997</v>
      </c>
      <c r="E3275" s="136">
        <v>1031.4192898000001</v>
      </c>
      <c r="F3275" s="136">
        <v>1062.3618685000001</v>
      </c>
      <c r="G3275" s="136">
        <v>1094.2327246</v>
      </c>
      <c r="H3275" s="136">
        <v>1127.0597063</v>
      </c>
    </row>
    <row r="3277" spans="1:8" x14ac:dyDescent="0.2">
      <c r="A3277" s="126" t="s">
        <v>53</v>
      </c>
      <c r="D3277" s="147">
        <v>1332271.5972964</v>
      </c>
      <c r="E3277" s="147">
        <v>1397495.6238754001</v>
      </c>
      <c r="F3277" s="147">
        <v>1469909.2404736001</v>
      </c>
      <c r="G3277" s="147">
        <v>1540632.5460642001</v>
      </c>
      <c r="H3277" s="147">
        <v>1608781.1914865</v>
      </c>
    </row>
    <row r="3280" spans="1:8" x14ac:dyDescent="0.2">
      <c r="A3280" s="126" t="s">
        <v>54</v>
      </c>
    </row>
    <row r="3282" spans="1:8" x14ac:dyDescent="0.2">
      <c r="A3282" s="126" t="s">
        <v>544</v>
      </c>
      <c r="D3282" s="147">
        <v>2685224.0180208003</v>
      </c>
      <c r="E3282" s="147">
        <v>2886990.3059598999</v>
      </c>
      <c r="F3282" s="147">
        <v>3055710.1133699999</v>
      </c>
      <c r="G3282" s="147">
        <v>3267644.7750458997</v>
      </c>
      <c r="H3282" s="147">
        <v>3544886.8763318001</v>
      </c>
    </row>
    <row r="3283" spans="1:8" x14ac:dyDescent="0.2">
      <c r="A3283" s="126" t="s">
        <v>545</v>
      </c>
      <c r="D3283" s="126">
        <v>136325.08636469999</v>
      </c>
      <c r="E3283" s="126">
        <v>155175.61547630001</v>
      </c>
      <c r="F3283" s="126">
        <v>161825.81920320002</v>
      </c>
      <c r="G3283" s="126">
        <v>176671.59796390001</v>
      </c>
      <c r="H3283" s="126">
        <v>192388.87487270002</v>
      </c>
    </row>
    <row r="3284" spans="1:8" x14ac:dyDescent="0.2">
      <c r="A3284" s="126" t="s">
        <v>546</v>
      </c>
      <c r="D3284" s="126">
        <v>3127116.5149999</v>
      </c>
      <c r="E3284" s="126">
        <v>3644834.1497736</v>
      </c>
      <c r="F3284" s="126">
        <v>3987751.3851892999</v>
      </c>
      <c r="G3284" s="126">
        <v>4410571.544276</v>
      </c>
      <c r="H3284" s="126">
        <v>4916364.0874332003</v>
      </c>
    </row>
    <row r="3285" spans="1:8" x14ac:dyDescent="0.2">
      <c r="A3285" s="126" t="s">
        <v>547</v>
      </c>
      <c r="D3285" s="126">
        <v>94470.470195800008</v>
      </c>
      <c r="E3285" s="126">
        <v>103311.652862</v>
      </c>
      <c r="F3285" s="126">
        <v>107673.39963869999</v>
      </c>
      <c r="G3285" s="126">
        <v>118755.8242032</v>
      </c>
      <c r="H3285" s="126">
        <v>128567.2961245</v>
      </c>
    </row>
    <row r="3286" spans="1:8" x14ac:dyDescent="0.2">
      <c r="A3286" s="126" t="s">
        <v>380</v>
      </c>
      <c r="D3286" s="126">
        <v>123038.10367110001</v>
      </c>
      <c r="E3286" s="126">
        <v>124575.7489464</v>
      </c>
      <c r="F3286" s="126">
        <v>121668.42319650001</v>
      </c>
      <c r="G3286" s="126">
        <v>122266.9014395</v>
      </c>
      <c r="H3286" s="126">
        <v>127240.1881288</v>
      </c>
    </row>
    <row r="3288" spans="1:8" x14ac:dyDescent="0.2">
      <c r="A3288" s="126" t="s">
        <v>55</v>
      </c>
      <c r="D3288" s="126">
        <v>12124.599830199999</v>
      </c>
      <c r="E3288" s="126">
        <v>12013.8137479</v>
      </c>
      <c r="F3288" s="126">
        <v>10911.514067399999</v>
      </c>
      <c r="G3288" s="126">
        <v>10503.272760299998</v>
      </c>
      <c r="H3288" s="126">
        <v>9765.6451013999995</v>
      </c>
    </row>
    <row r="3289" spans="1:8" x14ac:dyDescent="0.2">
      <c r="A3289" s="126" t="s">
        <v>483</v>
      </c>
      <c r="D3289" s="126">
        <v>12815.919102700002</v>
      </c>
      <c r="E3289" s="126">
        <v>13945.022872699999</v>
      </c>
      <c r="F3289" s="126">
        <v>14590.6821053</v>
      </c>
      <c r="G3289" s="126">
        <v>15772.524779200001</v>
      </c>
      <c r="H3289" s="126">
        <v>17054.141667100001</v>
      </c>
    </row>
    <row r="3290" spans="1:8" x14ac:dyDescent="0.2">
      <c r="A3290" s="126" t="s">
        <v>362</v>
      </c>
      <c r="D3290" s="126">
        <v>157064.39044800002</v>
      </c>
      <c r="E3290" s="126">
        <v>174089.74643959999</v>
      </c>
      <c r="F3290" s="126">
        <v>181470.9249598</v>
      </c>
      <c r="G3290" s="126">
        <v>193694.86795849999</v>
      </c>
      <c r="H3290" s="126">
        <v>206630.63206249999</v>
      </c>
    </row>
    <row r="3291" spans="1:8" x14ac:dyDescent="0.2">
      <c r="A3291" s="126" t="s">
        <v>548</v>
      </c>
      <c r="D3291" s="136">
        <v>1021661.8946159</v>
      </c>
      <c r="E3291" s="136">
        <v>312546.86004290002</v>
      </c>
      <c r="F3291" s="136">
        <v>0</v>
      </c>
      <c r="G3291" s="136">
        <v>0</v>
      </c>
      <c r="H3291" s="136">
        <v>0</v>
      </c>
    </row>
    <row r="3292" spans="1:8" x14ac:dyDescent="0.2">
      <c r="A3292" s="126" t="s">
        <v>381</v>
      </c>
      <c r="D3292" s="126">
        <v>198530.73304710002</v>
      </c>
      <c r="E3292" s="126">
        <v>1145050.9811854998</v>
      </c>
      <c r="F3292" s="126">
        <v>1507688.9541129998</v>
      </c>
      <c r="G3292" s="126">
        <v>1582492.1395446998</v>
      </c>
      <c r="H3292" s="126">
        <v>1651096.8904793998</v>
      </c>
    </row>
    <row r="3293" spans="1:8" x14ac:dyDescent="0.2">
      <c r="A3293" s="126" t="s">
        <v>382</v>
      </c>
      <c r="D3293" s="126">
        <v>8904.7410039000006</v>
      </c>
      <c r="E3293" s="126">
        <v>51359.214098500001</v>
      </c>
      <c r="F3293" s="126">
        <v>67624.691878800004</v>
      </c>
      <c r="G3293" s="126">
        <v>70979.8549929</v>
      </c>
      <c r="H3293" s="126">
        <v>74056.998412100002</v>
      </c>
    </row>
    <row r="3297" spans="1:8" x14ac:dyDescent="0.2">
      <c r="A3297" s="126" t="s">
        <v>454</v>
      </c>
      <c r="D3297" s="147">
        <v>7577276.4713001</v>
      </c>
      <c r="E3297" s="147">
        <v>8623893.1114053</v>
      </c>
      <c r="F3297" s="147">
        <v>9216915.907722</v>
      </c>
      <c r="G3297" s="147">
        <v>9969353.3029640988</v>
      </c>
      <c r="H3297" s="147">
        <v>10868051.6306135</v>
      </c>
    </row>
    <row r="3298" spans="1:8" x14ac:dyDescent="0.2">
      <c r="D3298" s="136"/>
      <c r="E3298" s="136"/>
      <c r="F3298" s="136"/>
      <c r="G3298" s="136"/>
      <c r="H3298" s="136"/>
    </row>
    <row r="3309" spans="1:8" x14ac:dyDescent="0.2">
      <c r="A3309" s="125" t="s">
        <v>8</v>
      </c>
      <c r="B3309" s="125"/>
      <c r="C3309" s="125"/>
      <c r="D3309" s="125"/>
      <c r="E3309" s="125"/>
      <c r="F3309" s="125"/>
      <c r="G3309" s="125"/>
      <c r="H3309" s="125"/>
    </row>
    <row r="3310" spans="1:8" x14ac:dyDescent="0.2">
      <c r="A3310" s="125" t="s">
        <v>1</v>
      </c>
      <c r="B3310" s="125"/>
      <c r="C3310" s="125"/>
      <c r="D3310" s="125"/>
      <c r="E3310" s="125"/>
      <c r="F3310" s="125"/>
      <c r="G3310" s="125"/>
      <c r="H3310" s="125"/>
    </row>
    <row r="3311" spans="1:8" ht="15.75" x14ac:dyDescent="0.25">
      <c r="A3311" s="123" t="s">
        <v>56</v>
      </c>
      <c r="B3311" s="125"/>
      <c r="C3311" s="125"/>
      <c r="D3311" s="125"/>
      <c r="E3311" s="125"/>
      <c r="F3311" s="125"/>
      <c r="G3311" s="125"/>
      <c r="H3311" s="125"/>
    </row>
    <row r="3312" spans="1:8" x14ac:dyDescent="0.2">
      <c r="A3312" s="125" t="s">
        <v>49</v>
      </c>
      <c r="B3312" s="125"/>
      <c r="C3312" s="125"/>
      <c r="D3312" s="125"/>
      <c r="E3312" s="125"/>
      <c r="F3312" s="148"/>
      <c r="G3312" s="148"/>
      <c r="H3312" s="148"/>
    </row>
    <row r="3313" spans="1:8" x14ac:dyDescent="0.2">
      <c r="D3313" s="135"/>
      <c r="E3313" s="135"/>
      <c r="F3313" s="135"/>
      <c r="G3313" s="135"/>
      <c r="H3313" s="135"/>
    </row>
    <row r="3315" spans="1:8" ht="15.75" x14ac:dyDescent="0.25">
      <c r="D3315" s="146" t="s">
        <v>474</v>
      </c>
      <c r="E3315" s="146" t="s">
        <v>500</v>
      </c>
      <c r="F3315" s="146" t="s">
        <v>501</v>
      </c>
      <c r="G3315" s="146" t="s">
        <v>516</v>
      </c>
      <c r="H3315" s="146" t="s">
        <v>517</v>
      </c>
    </row>
    <row r="3317" spans="1:8" x14ac:dyDescent="0.2">
      <c r="A3317" s="126" t="s">
        <v>549</v>
      </c>
    </row>
    <row r="3319" spans="1:8" x14ac:dyDescent="0.2">
      <c r="A3319" s="126" t="s">
        <v>57</v>
      </c>
      <c r="C3319" s="135"/>
      <c r="D3319" s="134">
        <v>119235.53960056626</v>
      </c>
      <c r="E3319" s="134">
        <v>129692.65397075258</v>
      </c>
      <c r="F3319" s="134">
        <v>130455.16651634645</v>
      </c>
      <c r="G3319" s="134">
        <v>143594.14480670882</v>
      </c>
      <c r="H3319" s="134">
        <v>150050.10421048515</v>
      </c>
    </row>
    <row r="3320" spans="1:8" x14ac:dyDescent="0.2">
      <c r="A3320" s="126" t="s">
        <v>58</v>
      </c>
      <c r="C3320" s="135"/>
      <c r="D3320" s="126">
        <v>43550.81250388702</v>
      </c>
      <c r="E3320" s="126">
        <v>46849.641348311088</v>
      </c>
      <c r="F3320" s="126">
        <v>46495.18814810583</v>
      </c>
      <c r="G3320" s="126">
        <v>47931.739300833557</v>
      </c>
      <c r="H3320" s="126">
        <v>49571.802608143866</v>
      </c>
    </row>
    <row r="3321" spans="1:8" x14ac:dyDescent="0.2">
      <c r="A3321" s="126" t="s">
        <v>59</v>
      </c>
      <c r="D3321" s="126">
        <v>2312.0127765075481</v>
      </c>
      <c r="E3321" s="126">
        <v>2487.3190836527328</v>
      </c>
      <c r="F3321" s="126">
        <v>2468.6829040054195</v>
      </c>
      <c r="G3321" s="126">
        <v>2545.1971145162747</v>
      </c>
      <c r="H3321" s="126">
        <v>2632.5056747922149</v>
      </c>
    </row>
    <row r="3322" spans="1:8" x14ac:dyDescent="0.2">
      <c r="A3322" s="126" t="s">
        <v>420</v>
      </c>
      <c r="D3322" s="126">
        <v>5636.2902850140008</v>
      </c>
      <c r="E3322" s="126">
        <v>5685.4469786140016</v>
      </c>
      <c r="F3322" s="126">
        <v>6065.827959014001</v>
      </c>
      <c r="G3322" s="126">
        <v>7084.663575814001</v>
      </c>
      <c r="H3322" s="126">
        <v>8289.5859640140006</v>
      </c>
    </row>
    <row r="3323" spans="1:8" x14ac:dyDescent="0.2">
      <c r="A3323" s="126" t="s">
        <v>60</v>
      </c>
      <c r="D3323" s="126">
        <v>218376.2216017016</v>
      </c>
      <c r="E3323" s="126">
        <v>231922.9927309654</v>
      </c>
      <c r="F3323" s="126">
        <v>228645.40584560981</v>
      </c>
      <c r="G3323" s="126">
        <v>235229.97954624306</v>
      </c>
      <c r="H3323" s="126">
        <v>242797.31279777808</v>
      </c>
    </row>
    <row r="3324" spans="1:8" x14ac:dyDescent="0.2">
      <c r="A3324" s="126" t="s">
        <v>61</v>
      </c>
      <c r="D3324" s="126">
        <v>83351.662374158623</v>
      </c>
      <c r="E3324" s="126">
        <v>89231.076950537972</v>
      </c>
      <c r="F3324" s="126">
        <v>88626.815314851105</v>
      </c>
      <c r="G3324" s="126">
        <v>91297.133947080874</v>
      </c>
      <c r="H3324" s="126">
        <v>94353.404621587775</v>
      </c>
    </row>
    <row r="3325" spans="1:8" x14ac:dyDescent="0.2">
      <c r="A3325" s="126" t="s">
        <v>62</v>
      </c>
      <c r="D3325" s="126">
        <v>16695.926626507015</v>
      </c>
      <c r="E3325" s="126">
        <v>17741.070855643804</v>
      </c>
      <c r="F3325" s="126">
        <v>17725.630181612603</v>
      </c>
      <c r="G3325" s="126">
        <v>18329.01507333004</v>
      </c>
      <c r="H3325" s="126">
        <v>18998.193055488122</v>
      </c>
    </row>
    <row r="3326" spans="1:8" x14ac:dyDescent="0.2">
      <c r="A3326" s="126" t="s">
        <v>63</v>
      </c>
      <c r="D3326" s="126">
        <v>14822.605367163327</v>
      </c>
      <c r="E3326" s="126">
        <v>15956.944443302476</v>
      </c>
      <c r="F3326" s="126">
        <v>15849.011958993182</v>
      </c>
      <c r="G3326" s="126">
        <v>16355.531914642936</v>
      </c>
      <c r="H3326" s="126">
        <v>16930.636452661063</v>
      </c>
    </row>
    <row r="3327" spans="1:8" x14ac:dyDescent="0.2">
      <c r="A3327" s="126" t="s">
        <v>550</v>
      </c>
      <c r="D3327" s="126">
        <v>16610.71915320291</v>
      </c>
      <c r="E3327" s="126">
        <v>17843.538090751212</v>
      </c>
      <c r="F3327" s="126">
        <v>17682.691809146309</v>
      </c>
      <c r="G3327" s="126">
        <v>18195.016432217373</v>
      </c>
      <c r="H3327" s="126">
        <v>18786.330074809204</v>
      </c>
    </row>
    <row r="3328" spans="1:8" x14ac:dyDescent="0.2">
      <c r="A3328" s="126" t="s">
        <v>64</v>
      </c>
      <c r="C3328" s="135"/>
      <c r="D3328" s="126">
        <v>116207.12883434199</v>
      </c>
      <c r="E3328" s="126">
        <v>127518.50174495162</v>
      </c>
      <c r="F3328" s="126">
        <v>127658.49510973234</v>
      </c>
      <c r="G3328" s="126">
        <v>130789.3968130835</v>
      </c>
      <c r="H3328" s="126">
        <v>134920.03183955624</v>
      </c>
    </row>
    <row r="3329" spans="1:8" x14ac:dyDescent="0.2">
      <c r="A3329" s="126" t="s">
        <v>551</v>
      </c>
      <c r="D3329" s="126">
        <v>75737.430493244741</v>
      </c>
      <c r="E3329" s="126">
        <v>81715.271128505046</v>
      </c>
      <c r="F3329" s="126">
        <v>81099.607713175341</v>
      </c>
      <c r="G3329" s="126">
        <v>83485.504495439614</v>
      </c>
      <c r="H3329" s="126">
        <v>86220.872253430061</v>
      </c>
    </row>
    <row r="3330" spans="1:8" x14ac:dyDescent="0.2">
      <c r="A3330" s="126" t="s">
        <v>552</v>
      </c>
      <c r="D3330" s="126">
        <v>8466.6376938342182</v>
      </c>
      <c r="E3330" s="126">
        <v>9096.071057610081</v>
      </c>
      <c r="F3330" s="126">
        <v>9023.5345647566555</v>
      </c>
      <c r="G3330" s="126">
        <v>9285.9565930319932</v>
      </c>
      <c r="H3330" s="126">
        <v>9618.0343806698093</v>
      </c>
    </row>
    <row r="3331" spans="1:8" x14ac:dyDescent="0.2">
      <c r="A3331" s="126" t="s">
        <v>65</v>
      </c>
      <c r="D3331" s="126">
        <v>2062363.1839525171</v>
      </c>
      <c r="E3331" s="126">
        <v>2191227.4169341917</v>
      </c>
      <c r="F3331" s="126">
        <v>2337392.8394820779</v>
      </c>
      <c r="G3331" s="126">
        <v>2500190.6593280165</v>
      </c>
      <c r="H3331" s="126">
        <v>2674398.2976306672</v>
      </c>
    </row>
    <row r="3332" spans="1:8" x14ac:dyDescent="0.2">
      <c r="A3332" s="126" t="s">
        <v>259</v>
      </c>
      <c r="D3332" s="126">
        <v>168737.49809511864</v>
      </c>
      <c r="E3332" s="126">
        <v>169148.51806493639</v>
      </c>
      <c r="F3332" s="126">
        <v>170560.60013607645</v>
      </c>
      <c r="G3332" s="126">
        <v>181724.57102287977</v>
      </c>
      <c r="H3332" s="126">
        <v>193709.16798214847</v>
      </c>
    </row>
    <row r="3333" spans="1:8" x14ac:dyDescent="0.2">
      <c r="A3333" s="126" t="s">
        <v>553</v>
      </c>
      <c r="D3333" s="126">
        <v>763887.60577889998</v>
      </c>
      <c r="E3333" s="126">
        <v>898329.75821320002</v>
      </c>
      <c r="F3333" s="126">
        <v>975091.84700359998</v>
      </c>
      <c r="G3333" s="126">
        <v>1060190.9409834</v>
      </c>
      <c r="H3333" s="126">
        <v>1155334.1859013001</v>
      </c>
    </row>
    <row r="3334" spans="1:8" x14ac:dyDescent="0.2">
      <c r="A3334" s="126" t="s">
        <v>67</v>
      </c>
      <c r="D3334" s="126">
        <v>15097.151282245572</v>
      </c>
      <c r="E3334" s="126">
        <v>15612.313749907084</v>
      </c>
      <c r="F3334" s="126">
        <v>15401.451224378563</v>
      </c>
      <c r="G3334" s="126">
        <v>15884.958359168721</v>
      </c>
      <c r="H3334" s="126">
        <v>16435.520652071951</v>
      </c>
    </row>
    <row r="3335" spans="1:8" x14ac:dyDescent="0.2">
      <c r="A3335" s="126" t="s">
        <v>68</v>
      </c>
      <c r="D3335" s="126">
        <v>143097.75380957773</v>
      </c>
      <c r="E3335" s="126">
        <v>157168.07609350403</v>
      </c>
      <c r="F3335" s="126">
        <v>159341.54067499595</v>
      </c>
      <c r="G3335" s="126">
        <v>168654.52994977724</v>
      </c>
      <c r="H3335" s="126">
        <v>178454.62682211323</v>
      </c>
    </row>
    <row r="3336" spans="1:8" x14ac:dyDescent="0.2">
      <c r="A3336" s="126" t="s">
        <v>554</v>
      </c>
      <c r="D3336" s="126">
        <v>303083.36549963779</v>
      </c>
      <c r="E3336" s="126">
        <v>317285.16781345627</v>
      </c>
      <c r="F3336" s="126">
        <v>326146.44695807545</v>
      </c>
      <c r="G3336" s="126">
        <v>335636.60236279602</v>
      </c>
      <c r="H3336" s="126">
        <v>344738.63687477808</v>
      </c>
    </row>
    <row r="3337" spans="1:8" x14ac:dyDescent="0.2">
      <c r="A3337" s="126" t="s">
        <v>507</v>
      </c>
      <c r="D3337" s="126">
        <v>23077.763801200486</v>
      </c>
      <c r="E3337" s="126">
        <v>19338.371165119159</v>
      </c>
      <c r="F3337" s="126">
        <v>19697.586603427637</v>
      </c>
      <c r="G3337" s="126">
        <v>20044.510413788095</v>
      </c>
      <c r="H3337" s="126">
        <v>20370.496200970767</v>
      </c>
    </row>
    <row r="3338" spans="1:8" x14ac:dyDescent="0.2">
      <c r="D3338" s="134"/>
    </row>
    <row r="3339" spans="1:8" x14ac:dyDescent="0.2">
      <c r="A3339" s="126" t="s">
        <v>555</v>
      </c>
      <c r="D3339" s="134">
        <v>4200347.3095293269</v>
      </c>
      <c r="E3339" s="134">
        <v>4543850.1504179128</v>
      </c>
      <c r="F3339" s="134">
        <v>4775428.3701079814</v>
      </c>
      <c r="G3339" s="134">
        <v>5086450.0520327687</v>
      </c>
      <c r="H3339" s="134">
        <v>5416609.7459974652</v>
      </c>
    </row>
    <row r="3340" spans="1:8" x14ac:dyDescent="0.2">
      <c r="D3340" s="134"/>
      <c r="E3340" s="134"/>
    </row>
    <row r="3345" spans="1:8" ht="15.75" x14ac:dyDescent="0.25">
      <c r="D3345" s="146" t="s">
        <v>474</v>
      </c>
      <c r="E3345" s="146" t="s">
        <v>500</v>
      </c>
      <c r="F3345" s="146" t="s">
        <v>501</v>
      </c>
      <c r="G3345" s="146" t="s">
        <v>516</v>
      </c>
      <c r="H3345" s="146" t="s">
        <v>517</v>
      </c>
    </row>
    <row r="3346" spans="1:8" x14ac:dyDescent="0.2">
      <c r="A3346" s="126" t="s">
        <v>556</v>
      </c>
    </row>
    <row r="3348" spans="1:8" x14ac:dyDescent="0.2">
      <c r="A3348" s="126" t="s">
        <v>57</v>
      </c>
      <c r="C3348" s="135"/>
      <c r="D3348" s="134">
        <v>99610.350341630779</v>
      </c>
      <c r="E3348" s="134">
        <v>99733.893761322106</v>
      </c>
      <c r="F3348" s="134">
        <v>101259.00823217857</v>
      </c>
      <c r="G3348" s="134">
        <v>110734.96479207279</v>
      </c>
      <c r="H3348" s="134">
        <v>115462.3845182053</v>
      </c>
    </row>
    <row r="3349" spans="1:8" x14ac:dyDescent="0.2">
      <c r="A3349" s="126" t="s">
        <v>58</v>
      </c>
      <c r="C3349" s="135"/>
      <c r="D3349" s="126">
        <v>20072.285180990784</v>
      </c>
      <c r="E3349" s="126">
        <v>19766.444647420343</v>
      </c>
      <c r="F3349" s="126">
        <v>19717.297892292987</v>
      </c>
      <c r="G3349" s="126">
        <v>20344.250610323379</v>
      </c>
      <c r="H3349" s="126">
        <v>21053.671089750816</v>
      </c>
    </row>
    <row r="3350" spans="1:8" x14ac:dyDescent="0.2">
      <c r="A3350" s="126" t="s">
        <v>59</v>
      </c>
      <c r="D3350" s="126">
        <v>925.29207804636349</v>
      </c>
      <c r="E3350" s="126">
        <v>916.92089999326856</v>
      </c>
      <c r="F3350" s="126">
        <v>914.2663469715651</v>
      </c>
      <c r="G3350" s="126">
        <v>942.91065338090175</v>
      </c>
      <c r="H3350" s="126">
        <v>975.44023901657511</v>
      </c>
    </row>
    <row r="3351" spans="1:8" x14ac:dyDescent="0.2">
      <c r="A3351" s="126" t="s">
        <v>420</v>
      </c>
      <c r="D3351" s="126">
        <v>2984.9635360019311</v>
      </c>
      <c r="E3351" s="126">
        <v>2996.037819685173</v>
      </c>
      <c r="F3351" s="126">
        <v>3197.0818425683474</v>
      </c>
      <c r="G3351" s="126">
        <v>3738.5147618545579</v>
      </c>
      <c r="H3351" s="126">
        <v>4378.6526650705127</v>
      </c>
    </row>
    <row r="3352" spans="1:8" x14ac:dyDescent="0.2">
      <c r="A3352" s="126" t="s">
        <v>60</v>
      </c>
      <c r="D3352" s="126">
        <v>27626.769749083945</v>
      </c>
      <c r="E3352" s="126">
        <v>29634.541320612538</v>
      </c>
      <c r="F3352" s="126">
        <v>36683.852567355651</v>
      </c>
      <c r="G3352" s="126">
        <v>41678.276641072771</v>
      </c>
      <c r="H3352" s="126">
        <v>49472.418520499254</v>
      </c>
    </row>
    <row r="3353" spans="1:8" x14ac:dyDescent="0.2">
      <c r="A3353" s="126" t="s">
        <v>61</v>
      </c>
      <c r="D3353" s="126">
        <v>37259.686833666994</v>
      </c>
      <c r="E3353" s="126">
        <v>36886.401558559744</v>
      </c>
      <c r="F3353" s="126">
        <v>37573.914384813645</v>
      </c>
      <c r="G3353" s="126">
        <v>39135.71317306241</v>
      </c>
      <c r="H3353" s="126">
        <v>41125.488217536651</v>
      </c>
    </row>
    <row r="3354" spans="1:8" x14ac:dyDescent="0.2">
      <c r="A3354" s="126" t="s">
        <v>62</v>
      </c>
      <c r="D3354" s="126">
        <v>7378.0865474325992</v>
      </c>
      <c r="E3354" s="126">
        <v>7414.1488263137917</v>
      </c>
      <c r="F3354" s="126">
        <v>7859.2807576665</v>
      </c>
      <c r="G3354" s="126">
        <v>8103.2319194475413</v>
      </c>
      <c r="H3354" s="126">
        <v>8371.7576918471368</v>
      </c>
    </row>
    <row r="3355" spans="1:8" x14ac:dyDescent="0.2">
      <c r="A3355" s="126" t="s">
        <v>63</v>
      </c>
      <c r="D3355" s="126">
        <v>14636.777617418813</v>
      </c>
      <c r="E3355" s="126">
        <v>14398.75675707604</v>
      </c>
      <c r="F3355" s="126">
        <v>14351.1558511117</v>
      </c>
      <c r="G3355" s="126">
        <v>14805.73588073471</v>
      </c>
      <c r="H3355" s="126">
        <v>15321.189932356077</v>
      </c>
    </row>
    <row r="3356" spans="1:8" x14ac:dyDescent="0.2">
      <c r="A3356" s="126" t="s">
        <v>550</v>
      </c>
      <c r="D3356" s="126">
        <v>1729.9341117310846</v>
      </c>
      <c r="E3356" s="126">
        <v>1701.8022089056624</v>
      </c>
      <c r="F3356" s="126">
        <v>1696.1762143644173</v>
      </c>
      <c r="G3356" s="126">
        <v>1749.9034431514904</v>
      </c>
      <c r="H3356" s="126">
        <v>1810.8254281838113</v>
      </c>
    </row>
    <row r="3357" spans="1:8" x14ac:dyDescent="0.2">
      <c r="A3357" s="126" t="s">
        <v>64</v>
      </c>
      <c r="C3357" s="135"/>
      <c r="D3357" s="126">
        <v>34392.139753817486</v>
      </c>
      <c r="E3357" s="126">
        <v>34604.870336526314</v>
      </c>
      <c r="F3357" s="126">
        <v>35216.522006449268</v>
      </c>
      <c r="G3357" s="126">
        <v>36341.860162543133</v>
      </c>
      <c r="H3357" s="126">
        <v>37859.999544550607</v>
      </c>
    </row>
    <row r="3358" spans="1:8" x14ac:dyDescent="0.2">
      <c r="A3358" s="126" t="s">
        <v>551</v>
      </c>
      <c r="D3358" s="126">
        <v>1860.6292779847038</v>
      </c>
      <c r="E3358" s="126">
        <v>1906.4768255812289</v>
      </c>
      <c r="F3358" s="126">
        <v>1905.4158311763631</v>
      </c>
      <c r="G3358" s="126">
        <v>1962.3503721243108</v>
      </c>
      <c r="H3358" s="126">
        <v>2026.7212673975118</v>
      </c>
    </row>
    <row r="3359" spans="1:8" x14ac:dyDescent="0.2">
      <c r="A3359" s="126" t="s">
        <v>552</v>
      </c>
      <c r="D3359" s="126">
        <v>4471.0948115211231</v>
      </c>
      <c r="E3359" s="126">
        <v>4388.7300401699322</v>
      </c>
      <c r="F3359" s="126">
        <v>4363.3098734085552</v>
      </c>
      <c r="G3359" s="126">
        <v>4476.524459010323</v>
      </c>
      <c r="H3359" s="126">
        <v>4632.3723471643643</v>
      </c>
    </row>
    <row r="3360" spans="1:8" x14ac:dyDescent="0.2">
      <c r="A3360" s="126" t="s">
        <v>65</v>
      </c>
      <c r="D3360" s="126">
        <v>2208649.4169470319</v>
      </c>
      <c r="E3360" s="126">
        <v>2335330.299943083</v>
      </c>
      <c r="F3360" s="126">
        <v>2423242.9258054025</v>
      </c>
      <c r="G3360" s="126">
        <v>2501083.6905593337</v>
      </c>
      <c r="H3360" s="126">
        <v>2582023.383170295</v>
      </c>
    </row>
    <row r="3361" spans="1:8" x14ac:dyDescent="0.2">
      <c r="A3361" s="126" t="s">
        <v>259</v>
      </c>
      <c r="D3361" s="126">
        <v>266240.30051091581</v>
      </c>
      <c r="E3361" s="126">
        <v>200028.54214670326</v>
      </c>
      <c r="F3361" s="126">
        <v>207685.62049000873</v>
      </c>
      <c r="G3361" s="126">
        <v>215174.36855364894</v>
      </c>
      <c r="H3361" s="126">
        <v>221699.31534525752</v>
      </c>
    </row>
    <row r="3362" spans="1:8" x14ac:dyDescent="0.2">
      <c r="A3362" s="126" t="s">
        <v>67</v>
      </c>
      <c r="D3362" s="126">
        <v>18625.093399958067</v>
      </c>
      <c r="E3362" s="126">
        <v>18186.443564391928</v>
      </c>
      <c r="F3362" s="126">
        <v>18087.374574467169</v>
      </c>
      <c r="G3362" s="126">
        <v>18654.05878106369</v>
      </c>
      <c r="H3362" s="126">
        <v>19297.607351011142</v>
      </c>
    </row>
    <row r="3363" spans="1:8" x14ac:dyDescent="0.2">
      <c r="A3363" s="126" t="s">
        <v>68</v>
      </c>
      <c r="D3363" s="126">
        <v>8207.092462421273</v>
      </c>
      <c r="E3363" s="126">
        <v>8164.6961767087259</v>
      </c>
      <c r="F3363" s="126">
        <v>8151.252048817355</v>
      </c>
      <c r="G3363" s="126">
        <v>8296.3226936973806</v>
      </c>
      <c r="H3363" s="126">
        <v>8461.0705461470025</v>
      </c>
    </row>
    <row r="3364" spans="1:8" x14ac:dyDescent="0.2">
      <c r="A3364" s="126" t="s">
        <v>554</v>
      </c>
      <c r="D3364" s="126">
        <v>2066.4374704069783</v>
      </c>
      <c r="E3364" s="126">
        <v>1336.7355745891011</v>
      </c>
      <c r="F3364" s="126">
        <v>1263.0292586569044</v>
      </c>
      <c r="G3364" s="126">
        <v>1261.0125357356155</v>
      </c>
      <c r="H3364" s="126">
        <v>1260.9955453437778</v>
      </c>
    </row>
    <row r="3365" spans="1:8" x14ac:dyDescent="0.2">
      <c r="A3365" s="126" t="s">
        <v>507</v>
      </c>
      <c r="D3365" s="126">
        <v>94399.455045272538</v>
      </c>
      <c r="E3365" s="126">
        <v>121166.57316711922</v>
      </c>
      <c r="F3365" s="126">
        <v>120452.33382778963</v>
      </c>
      <c r="G3365" s="126">
        <v>123451.00526030819</v>
      </c>
      <c r="H3365" s="126">
        <v>125937.44159990597</v>
      </c>
    </row>
    <row r="3367" spans="1:8" x14ac:dyDescent="0.2">
      <c r="A3367" s="126" t="s">
        <v>557</v>
      </c>
      <c r="D3367" s="134">
        <v>2851135.8056753334</v>
      </c>
      <c r="E3367" s="134">
        <v>2938562.3155747615</v>
      </c>
      <c r="F3367" s="134">
        <v>3043619.8178054998</v>
      </c>
      <c r="G3367" s="134">
        <v>3151934.6952525657</v>
      </c>
      <c r="H3367" s="134">
        <v>3261170.735019539</v>
      </c>
    </row>
    <row r="3368" spans="1:8" x14ac:dyDescent="0.2">
      <c r="D3368" s="134"/>
      <c r="E3368" s="134"/>
      <c r="F3368" s="134"/>
      <c r="G3368" s="134"/>
      <c r="H3368" s="134"/>
    </row>
    <row r="3369" spans="1:8" x14ac:dyDescent="0.2">
      <c r="D3369" s="134"/>
      <c r="E3369" s="134"/>
      <c r="F3369" s="134"/>
      <c r="G3369" s="134"/>
      <c r="H3369" s="134"/>
    </row>
    <row r="3370" spans="1:8" x14ac:dyDescent="0.2">
      <c r="D3370" s="134"/>
      <c r="E3370" s="134"/>
      <c r="F3370" s="134"/>
      <c r="G3370" s="134"/>
      <c r="H3370" s="134"/>
    </row>
    <row r="3371" spans="1:8" x14ac:dyDescent="0.2">
      <c r="D3371" s="135"/>
      <c r="E3371" s="135"/>
      <c r="F3371" s="135"/>
      <c r="G3371" s="135"/>
      <c r="H3371" s="135"/>
    </row>
    <row r="3372" spans="1:8" x14ac:dyDescent="0.2">
      <c r="D3372" s="134"/>
      <c r="E3372" s="134"/>
      <c r="F3372" s="134"/>
      <c r="G3372" s="134"/>
      <c r="H3372" s="134"/>
    </row>
    <row r="3373" spans="1:8" x14ac:dyDescent="0.2">
      <c r="D3373" s="134"/>
      <c r="E3373" s="134"/>
      <c r="F3373" s="134"/>
      <c r="G3373" s="134"/>
      <c r="H3373" s="134"/>
    </row>
    <row r="3374" spans="1:8" x14ac:dyDescent="0.2">
      <c r="A3374" s="125" t="s">
        <v>8</v>
      </c>
      <c r="B3374" s="125"/>
      <c r="C3374" s="125"/>
      <c r="D3374" s="125"/>
      <c r="E3374" s="125"/>
      <c r="F3374" s="125"/>
      <c r="G3374" s="125"/>
      <c r="H3374" s="125"/>
    </row>
    <row r="3375" spans="1:8" x14ac:dyDescent="0.2">
      <c r="A3375" s="125" t="s">
        <v>1</v>
      </c>
      <c r="B3375" s="125"/>
      <c r="C3375" s="125"/>
      <c r="D3375" s="125"/>
      <c r="E3375" s="125"/>
      <c r="F3375" s="125"/>
      <c r="G3375" s="125"/>
      <c r="H3375" s="125"/>
    </row>
    <row r="3376" spans="1:8" ht="15.75" x14ac:dyDescent="0.25">
      <c r="A3376" s="123" t="s">
        <v>56</v>
      </c>
      <c r="B3376" s="125"/>
      <c r="C3376" s="125"/>
      <c r="D3376" s="125"/>
      <c r="E3376" s="125"/>
      <c r="F3376" s="125"/>
      <c r="G3376" s="125"/>
      <c r="H3376" s="125"/>
    </row>
    <row r="3377" spans="1:8" x14ac:dyDescent="0.2">
      <c r="A3377" s="125" t="s">
        <v>49</v>
      </c>
      <c r="B3377" s="125"/>
      <c r="C3377" s="125"/>
      <c r="D3377" s="125"/>
      <c r="E3377" s="125"/>
      <c r="F3377" s="148"/>
      <c r="G3377" s="148"/>
      <c r="H3377" s="148"/>
    </row>
    <row r="3380" spans="1:8" ht="15.75" x14ac:dyDescent="0.25">
      <c r="D3380" s="146" t="s">
        <v>474</v>
      </c>
      <c r="E3380" s="146" t="s">
        <v>500</v>
      </c>
      <c r="F3380" s="146" t="s">
        <v>501</v>
      </c>
      <c r="G3380" s="146" t="s">
        <v>516</v>
      </c>
      <c r="H3380" s="146" t="s">
        <v>517</v>
      </c>
    </row>
    <row r="3382" spans="1:8" x14ac:dyDescent="0.2">
      <c r="A3382" s="126" t="s">
        <v>214</v>
      </c>
    </row>
    <row r="3384" spans="1:8" x14ac:dyDescent="0.2">
      <c r="A3384" s="126" t="s">
        <v>57</v>
      </c>
      <c r="D3384" s="134">
        <v>171193.18196630699</v>
      </c>
      <c r="E3384" s="134">
        <v>221669.93609756665</v>
      </c>
      <c r="F3384" s="134">
        <v>224867.10697948636</v>
      </c>
      <c r="G3384" s="134">
        <v>248176.52475366986</v>
      </c>
      <c r="H3384" s="134">
        <v>258708.83812164955</v>
      </c>
    </row>
    <row r="3385" spans="1:8" x14ac:dyDescent="0.2">
      <c r="A3385" s="126" t="s">
        <v>58</v>
      </c>
      <c r="D3385" s="126">
        <v>36597.7627671968</v>
      </c>
      <c r="E3385" s="126">
        <v>46896.913828282843</v>
      </c>
      <c r="F3385" s="126">
        <v>47009.394529314217</v>
      </c>
      <c r="G3385" s="126">
        <v>48627.964650164133</v>
      </c>
      <c r="H3385" s="126">
        <v>50166.237681911196</v>
      </c>
    </row>
    <row r="3386" spans="1:8" x14ac:dyDescent="0.2">
      <c r="A3386" s="126" t="s">
        <v>59</v>
      </c>
      <c r="D3386" s="126">
        <v>1640.4674801419437</v>
      </c>
      <c r="E3386" s="126">
        <v>2103.9829447351503</v>
      </c>
      <c r="F3386" s="126">
        <v>2108.6569909290456</v>
      </c>
      <c r="G3386" s="126">
        <v>2181.1492155897827</v>
      </c>
      <c r="H3386" s="126">
        <v>2250.0053865066361</v>
      </c>
    </row>
    <row r="3387" spans="1:8" x14ac:dyDescent="0.2">
      <c r="A3387" s="126" t="s">
        <v>420</v>
      </c>
      <c r="D3387" s="126">
        <v>8037.7965832710015</v>
      </c>
      <c r="E3387" s="126">
        <v>8107.897923671002</v>
      </c>
      <c r="F3387" s="126">
        <v>8650.3513442710027</v>
      </c>
      <c r="G3387" s="126">
        <v>10103.291669471</v>
      </c>
      <c r="H3387" s="126">
        <v>11821.606476771001</v>
      </c>
    </row>
    <row r="3388" spans="1:8" x14ac:dyDescent="0.2">
      <c r="A3388" s="126" t="s">
        <v>60</v>
      </c>
      <c r="D3388" s="126">
        <v>116701.60134093431</v>
      </c>
      <c r="E3388" s="126">
        <v>151246.27960998425</v>
      </c>
      <c r="F3388" s="126">
        <v>157470.48206626947</v>
      </c>
      <c r="G3388" s="126">
        <v>165564.97396018446</v>
      </c>
      <c r="H3388" s="126">
        <v>174501.62497824163</v>
      </c>
    </row>
    <row r="3389" spans="1:8" x14ac:dyDescent="0.2">
      <c r="A3389" s="126" t="s">
        <v>61</v>
      </c>
      <c r="D3389" s="126">
        <v>85465.630157060616</v>
      </c>
      <c r="E3389" s="126">
        <v>109235.8482714241</v>
      </c>
      <c r="F3389" s="126">
        <v>110187.18620386491</v>
      </c>
      <c r="G3389" s="126">
        <v>114065.50283987155</v>
      </c>
      <c r="H3389" s="126">
        <v>117828.52806651765</v>
      </c>
    </row>
    <row r="3390" spans="1:8" x14ac:dyDescent="0.2">
      <c r="A3390" s="126" t="s">
        <v>62</v>
      </c>
      <c r="D3390" s="126">
        <v>26229.356082789294</v>
      </c>
      <c r="E3390" s="126">
        <v>33508.546174128154</v>
      </c>
      <c r="F3390" s="126">
        <v>33856.007419138317</v>
      </c>
      <c r="G3390" s="126">
        <v>35011.822184568337</v>
      </c>
      <c r="H3390" s="126">
        <v>36114.11260010548</v>
      </c>
    </row>
    <row r="3391" spans="1:8" x14ac:dyDescent="0.2">
      <c r="A3391" s="126" t="s">
        <v>63</v>
      </c>
      <c r="D3391" s="126">
        <v>21782.484549329405</v>
      </c>
      <c r="E3391" s="126">
        <v>27935.6509679991</v>
      </c>
      <c r="F3391" s="126">
        <v>27997.710655035866</v>
      </c>
      <c r="G3391" s="126">
        <v>28960.226768145829</v>
      </c>
      <c r="H3391" s="126">
        <v>29874.465147567789</v>
      </c>
    </row>
    <row r="3392" spans="1:8" x14ac:dyDescent="0.2">
      <c r="A3392" s="126" t="s">
        <v>550</v>
      </c>
      <c r="D3392" s="126">
        <v>8951.4741666344853</v>
      </c>
      <c r="E3392" s="126">
        <v>11480.720712126909</v>
      </c>
      <c r="F3392" s="126">
        <v>11506.225395556958</v>
      </c>
      <c r="G3392" s="126">
        <v>11901.790857346121</v>
      </c>
      <c r="H3392" s="126">
        <v>12277.515608148402</v>
      </c>
    </row>
    <row r="3393" spans="1:8" x14ac:dyDescent="0.2">
      <c r="A3393" s="126" t="s">
        <v>64</v>
      </c>
      <c r="D3393" s="126">
        <v>60714.727559255989</v>
      </c>
      <c r="E3393" s="126">
        <v>81703.730993276273</v>
      </c>
      <c r="F3393" s="126">
        <v>86308.963680509987</v>
      </c>
      <c r="G3393" s="126">
        <v>89025.85386177164</v>
      </c>
      <c r="H3393" s="126">
        <v>91920.989437820055</v>
      </c>
    </row>
    <row r="3394" spans="1:8" x14ac:dyDescent="0.2">
      <c r="A3394" s="126" t="s">
        <v>551</v>
      </c>
      <c r="D3394" s="126">
        <v>10452.590847085066</v>
      </c>
      <c r="E3394" s="126">
        <v>13346.420993792914</v>
      </c>
      <c r="F3394" s="126">
        <v>13385.837896288012</v>
      </c>
      <c r="G3394" s="126">
        <v>13840.513186321032</v>
      </c>
      <c r="H3394" s="126">
        <v>14273.867929177153</v>
      </c>
    </row>
    <row r="3395" spans="1:8" x14ac:dyDescent="0.2">
      <c r="A3395" s="126" t="s">
        <v>552</v>
      </c>
      <c r="D3395" s="126">
        <v>4632.034715761768</v>
      </c>
      <c r="E3395" s="126">
        <v>5919.6373546382183</v>
      </c>
      <c r="F3395" s="126">
        <v>5920.5211380071896</v>
      </c>
      <c r="G3395" s="126">
        <v>6099.9632564245549</v>
      </c>
      <c r="H3395" s="126">
        <v>6292.5315179487088</v>
      </c>
    </row>
    <row r="3396" spans="1:8" x14ac:dyDescent="0.2">
      <c r="A3396" s="126" t="s">
        <v>65</v>
      </c>
      <c r="D3396" s="126">
        <v>3106521.4944194397</v>
      </c>
      <c r="E3396" s="126">
        <v>3117753.7467939095</v>
      </c>
      <c r="F3396" s="126">
        <v>3256314.8656878634</v>
      </c>
      <c r="G3396" s="126">
        <v>3363722.2067326237</v>
      </c>
      <c r="H3396" s="126">
        <v>3479731.6238625706</v>
      </c>
    </row>
    <row r="3397" spans="1:8" x14ac:dyDescent="0.2">
      <c r="A3397" s="126" t="s">
        <v>259</v>
      </c>
      <c r="D3397" s="126">
        <v>290822.11335320567</v>
      </c>
      <c r="E3397" s="126">
        <v>300741.36996601312</v>
      </c>
      <c r="F3397" s="126">
        <v>312352.0514687589</v>
      </c>
      <c r="G3397" s="126">
        <v>323132.29629579361</v>
      </c>
      <c r="H3397" s="126">
        <v>333463.00557381904</v>
      </c>
    </row>
    <row r="3398" spans="1:8" x14ac:dyDescent="0.2">
      <c r="A3398" s="126" t="s">
        <v>67</v>
      </c>
      <c r="D3398" s="126">
        <v>56999.697175184941</v>
      </c>
      <c r="E3398" s="126">
        <v>72235.424570315052</v>
      </c>
      <c r="F3398" s="126">
        <v>72284.234565509134</v>
      </c>
      <c r="G3398" s="126">
        <v>74769.249906597674</v>
      </c>
      <c r="H3398" s="126">
        <v>77129.622234220165</v>
      </c>
    </row>
    <row r="3399" spans="1:8" x14ac:dyDescent="0.2">
      <c r="A3399" s="126" t="s">
        <v>68</v>
      </c>
      <c r="D3399" s="126">
        <v>16347.779037510412</v>
      </c>
      <c r="E3399" s="126">
        <v>20698.356526110358</v>
      </c>
      <c r="F3399" s="126">
        <v>20742.227338855908</v>
      </c>
      <c r="G3399" s="126">
        <v>21422.642696700161</v>
      </c>
      <c r="H3399" s="126">
        <v>22068.929886718641</v>
      </c>
    </row>
    <row r="3400" spans="1:8" x14ac:dyDescent="0.2">
      <c r="A3400" s="126" t="s">
        <v>554</v>
      </c>
      <c r="D3400" s="126">
        <v>31529.539246986074</v>
      </c>
      <c r="E3400" s="126">
        <v>34040.167164470979</v>
      </c>
      <c r="F3400" s="126">
        <v>33206.103959624903</v>
      </c>
      <c r="G3400" s="126">
        <v>33326.076155018185</v>
      </c>
      <c r="H3400" s="126">
        <v>33354.57327213839</v>
      </c>
    </row>
    <row r="3401" spans="1:8" x14ac:dyDescent="0.2">
      <c r="A3401" s="126" t="s">
        <v>507</v>
      </c>
      <c r="D3401" s="126">
        <v>53166.927245571402</v>
      </c>
      <c r="E3401" s="126">
        <v>44381.036623533859</v>
      </c>
      <c r="F3401" s="126">
        <v>45217.118988892595</v>
      </c>
      <c r="G3401" s="126">
        <v>46010.151602873382</v>
      </c>
      <c r="H3401" s="126">
        <v>46756.65275111769</v>
      </c>
    </row>
    <row r="3403" spans="1:8" x14ac:dyDescent="0.2">
      <c r="A3403" s="126" t="s">
        <v>558</v>
      </c>
      <c r="D3403" s="134">
        <v>4107786.6586936656</v>
      </c>
      <c r="E3403" s="134">
        <v>4303005.6675159782</v>
      </c>
      <c r="F3403" s="134">
        <v>4469385.0463081766</v>
      </c>
      <c r="G3403" s="134">
        <v>4635942.2005931353</v>
      </c>
      <c r="H3403" s="134">
        <v>4798534.7305329498</v>
      </c>
    </row>
    <row r="3406" spans="1:8" x14ac:dyDescent="0.2">
      <c r="A3406" s="126" t="s">
        <v>69</v>
      </c>
    </row>
    <row r="3408" spans="1:8" x14ac:dyDescent="0.2">
      <c r="A3408" s="126" t="s">
        <v>451</v>
      </c>
      <c r="D3408" s="134">
        <v>3581.8552098459713</v>
      </c>
      <c r="E3408" s="134">
        <v>4206.9918649408055</v>
      </c>
      <c r="F3408" s="134">
        <v>4018.5670802974837</v>
      </c>
      <c r="G3408" s="134">
        <v>4099.2438026353802</v>
      </c>
      <c r="H3408" s="134">
        <v>4181.5897214425149</v>
      </c>
    </row>
    <row r="3411" spans="1:8" x14ac:dyDescent="0.2">
      <c r="A3411" s="126" t="s">
        <v>70</v>
      </c>
    </row>
    <row r="3413" spans="1:8" x14ac:dyDescent="0.2">
      <c r="A3413" s="126" t="s">
        <v>455</v>
      </c>
      <c r="D3413" s="134">
        <v>6346.087767213302</v>
      </c>
      <c r="E3413" s="134">
        <v>7092.1028478747976</v>
      </c>
      <c r="F3413" s="134">
        <v>6858.9938218421048</v>
      </c>
      <c r="G3413" s="134">
        <v>6834.5708754668558</v>
      </c>
      <c r="H3413" s="134">
        <v>6822.0181616611671</v>
      </c>
    </row>
    <row r="3415" spans="1:8" x14ac:dyDescent="0.2">
      <c r="D3415" s="134"/>
      <c r="E3415" s="134"/>
      <c r="F3415" s="134"/>
      <c r="G3415" s="134"/>
    </row>
    <row r="3416" spans="1:8" x14ac:dyDescent="0.2">
      <c r="D3416" s="134"/>
      <c r="E3416" s="134"/>
      <c r="F3416" s="134"/>
      <c r="G3416" s="134"/>
      <c r="H3416" s="134"/>
    </row>
    <row r="3417" spans="1:8" x14ac:dyDescent="0.2">
      <c r="D3417" s="134"/>
      <c r="E3417" s="135"/>
      <c r="F3417" s="135"/>
      <c r="G3417" s="135"/>
      <c r="H3417" s="135"/>
    </row>
    <row r="3419" spans="1:8" x14ac:dyDescent="0.2">
      <c r="D3419" s="134"/>
      <c r="E3419" s="134"/>
      <c r="F3419" s="134"/>
      <c r="G3419" s="134"/>
      <c r="H3419" s="134"/>
    </row>
    <row r="3420" spans="1:8" x14ac:dyDescent="0.2">
      <c r="D3420" s="134"/>
      <c r="E3420" s="134"/>
      <c r="F3420" s="134"/>
      <c r="G3420" s="134"/>
      <c r="H3420" s="134"/>
    </row>
    <row r="3421" spans="1:8" x14ac:dyDescent="0.2">
      <c r="D3421" s="134"/>
      <c r="E3421" s="134"/>
      <c r="F3421" s="134"/>
      <c r="G3421" s="134"/>
      <c r="H3421" s="134"/>
    </row>
    <row r="3422" spans="1:8" x14ac:dyDescent="0.2">
      <c r="D3422" s="134"/>
      <c r="E3422" s="134"/>
      <c r="F3422" s="134"/>
      <c r="G3422" s="134"/>
      <c r="H3422" s="134"/>
    </row>
    <row r="3423" spans="1:8" x14ac:dyDescent="0.2">
      <c r="D3423" s="134"/>
      <c r="E3423" s="134"/>
      <c r="F3423" s="134"/>
      <c r="G3423" s="134"/>
      <c r="H3423" s="134"/>
    </row>
    <row r="3425" spans="1:8" x14ac:dyDescent="0.2">
      <c r="A3425" s="125" t="s">
        <v>8</v>
      </c>
      <c r="B3425" s="125"/>
      <c r="C3425" s="125"/>
      <c r="D3425" s="125"/>
      <c r="E3425" s="125"/>
      <c r="F3425" s="125"/>
      <c r="G3425" s="125"/>
      <c r="H3425" s="125"/>
    </row>
    <row r="3426" spans="1:8" x14ac:dyDescent="0.2">
      <c r="A3426" s="125" t="s">
        <v>1</v>
      </c>
      <c r="B3426" s="125"/>
      <c r="C3426" s="125"/>
      <c r="D3426" s="125"/>
      <c r="E3426" s="125"/>
      <c r="F3426" s="125"/>
      <c r="G3426" s="125"/>
      <c r="H3426" s="125"/>
    </row>
    <row r="3427" spans="1:8" ht="15.75" x14ac:dyDescent="0.25">
      <c r="A3427" s="123" t="s">
        <v>56</v>
      </c>
      <c r="B3427" s="125"/>
      <c r="C3427" s="125"/>
      <c r="D3427" s="125"/>
      <c r="E3427" s="125"/>
      <c r="F3427" s="125"/>
      <c r="G3427" s="125"/>
      <c r="H3427" s="125"/>
    </row>
    <row r="3428" spans="1:8" x14ac:dyDescent="0.2">
      <c r="A3428" s="125" t="s">
        <v>49</v>
      </c>
      <c r="B3428" s="125"/>
      <c r="C3428" s="125"/>
      <c r="D3428" s="125"/>
      <c r="E3428" s="125"/>
      <c r="F3428" s="148"/>
      <c r="G3428" s="148"/>
      <c r="H3428" s="148"/>
    </row>
    <row r="3430" spans="1:8" ht="15.75" x14ac:dyDescent="0.25">
      <c r="D3430" s="146" t="s">
        <v>474</v>
      </c>
      <c r="E3430" s="146" t="s">
        <v>500</v>
      </c>
      <c r="F3430" s="146" t="s">
        <v>501</v>
      </c>
      <c r="G3430" s="146" t="s">
        <v>516</v>
      </c>
      <c r="H3430" s="146" t="s">
        <v>517</v>
      </c>
    </row>
    <row r="3431" spans="1:8" x14ac:dyDescent="0.2">
      <c r="A3431" s="126" t="s">
        <v>71</v>
      </c>
    </row>
    <row r="3432" spans="1:8" x14ac:dyDescent="0.2">
      <c r="A3432" s="126" t="s">
        <v>456</v>
      </c>
    </row>
    <row r="3434" spans="1:8" x14ac:dyDescent="0.2">
      <c r="A3434" s="126" t="s">
        <v>57</v>
      </c>
      <c r="D3434" s="134">
        <v>390039.071908504</v>
      </c>
      <c r="E3434" s="134">
        <v>451096.48382964137</v>
      </c>
      <c r="F3434" s="134">
        <v>456581.28172801138</v>
      </c>
      <c r="G3434" s="134">
        <v>502505.63435245142</v>
      </c>
      <c r="H3434" s="134">
        <v>524221.32685034</v>
      </c>
    </row>
    <row r="3435" spans="1:8" x14ac:dyDescent="0.2">
      <c r="A3435" s="126" t="s">
        <v>58</v>
      </c>
      <c r="D3435" s="126">
        <v>100220.86045207462</v>
      </c>
      <c r="E3435" s="126">
        <v>113512.99982401427</v>
      </c>
      <c r="F3435" s="126">
        <v>113221.88056971304</v>
      </c>
      <c r="G3435" s="126">
        <v>116903.95456132106</v>
      </c>
      <c r="H3435" s="126">
        <v>120791.71137980589</v>
      </c>
    </row>
    <row r="3436" spans="1:8" x14ac:dyDescent="0.2">
      <c r="A3436" s="126" t="s">
        <v>59</v>
      </c>
      <c r="D3436" s="126">
        <v>4877.7723346958555</v>
      </c>
      <c r="E3436" s="126">
        <v>5508.2229283811521</v>
      </c>
      <c r="F3436" s="126">
        <v>5491.6062419060299</v>
      </c>
      <c r="G3436" s="126">
        <v>5669.2569834869591</v>
      </c>
      <c r="H3436" s="126">
        <v>5857.9513003154261</v>
      </c>
    </row>
    <row r="3437" spans="1:8" x14ac:dyDescent="0.2">
      <c r="A3437" s="126" t="s">
        <v>420</v>
      </c>
      <c r="D3437" s="126">
        <v>16659.050404286932</v>
      </c>
      <c r="E3437" s="126">
        <v>16789.382721970178</v>
      </c>
      <c r="F3437" s="126">
        <v>17913.26114585335</v>
      </c>
      <c r="G3437" s="126">
        <v>20926.470007139556</v>
      </c>
      <c r="H3437" s="126">
        <v>24489.845105855515</v>
      </c>
    </row>
    <row r="3438" spans="1:8" x14ac:dyDescent="0.2">
      <c r="A3438" s="126" t="s">
        <v>60</v>
      </c>
      <c r="D3438" s="126">
        <v>362704.59269171988</v>
      </c>
      <c r="E3438" s="126">
        <v>412803.81366156216</v>
      </c>
      <c r="F3438" s="126">
        <v>422799.74047923496</v>
      </c>
      <c r="G3438" s="126">
        <v>442473.23014750029</v>
      </c>
      <c r="H3438" s="126">
        <v>466771.35629651893</v>
      </c>
    </row>
    <row r="3439" spans="1:8" x14ac:dyDescent="0.2">
      <c r="A3439" s="126" t="s">
        <v>61</v>
      </c>
      <c r="D3439" s="126">
        <v>206076.97936488624</v>
      </c>
      <c r="E3439" s="126">
        <v>235353.32678052181</v>
      </c>
      <c r="F3439" s="126">
        <v>236387.91590352968</v>
      </c>
      <c r="G3439" s="126">
        <v>244498.34996001486</v>
      </c>
      <c r="H3439" s="126">
        <v>253307.4209056421</v>
      </c>
    </row>
    <row r="3440" spans="1:8" x14ac:dyDescent="0.2">
      <c r="A3440" s="126" t="s">
        <v>62</v>
      </c>
      <c r="D3440" s="126">
        <v>50303.369256728911</v>
      </c>
      <c r="E3440" s="126">
        <v>58663.765856085753</v>
      </c>
      <c r="F3440" s="126">
        <v>59440.918358417424</v>
      </c>
      <c r="G3440" s="126">
        <v>61444.069177345918</v>
      </c>
      <c r="H3440" s="126">
        <v>63484.063347440744</v>
      </c>
    </row>
    <row r="3441" spans="1:8" x14ac:dyDescent="0.2">
      <c r="A3441" s="126" t="s">
        <v>63</v>
      </c>
      <c r="D3441" s="126">
        <v>51241.867533911543</v>
      </c>
      <c r="E3441" s="126">
        <v>58291.35216837762</v>
      </c>
      <c r="F3441" s="126">
        <v>58197.878465140748</v>
      </c>
      <c r="G3441" s="126">
        <v>60121.494563523476</v>
      </c>
      <c r="H3441" s="126">
        <v>62126.291532584932</v>
      </c>
    </row>
    <row r="3442" spans="1:8" x14ac:dyDescent="0.2">
      <c r="A3442" s="126" t="s">
        <v>550</v>
      </c>
      <c r="D3442" s="126">
        <v>27292.127431568479</v>
      </c>
      <c r="E3442" s="126">
        <v>31026.061011783782</v>
      </c>
      <c r="F3442" s="126">
        <v>30885.093419067685</v>
      </c>
      <c r="G3442" s="126">
        <v>31846.710732714986</v>
      </c>
      <c r="H3442" s="126">
        <v>32874.671111141419</v>
      </c>
    </row>
    <row r="3443" spans="1:8" x14ac:dyDescent="0.2">
      <c r="A3443" s="126" t="s">
        <v>64</v>
      </c>
      <c r="D3443" s="126">
        <v>211313.99614741546</v>
      </c>
      <c r="E3443" s="126">
        <v>243827.10307475418</v>
      </c>
      <c r="F3443" s="126">
        <v>249183.98079669158</v>
      </c>
      <c r="G3443" s="126">
        <v>256157.11083739827</v>
      </c>
      <c r="H3443" s="126">
        <v>264701.02082192688</v>
      </c>
    </row>
    <row r="3444" spans="1:8" x14ac:dyDescent="0.2">
      <c r="A3444" s="126" t="s">
        <v>551</v>
      </c>
      <c r="D3444" s="126">
        <v>88050.65061831451</v>
      </c>
      <c r="E3444" s="126">
        <v>96968.168947879181</v>
      </c>
      <c r="F3444" s="126">
        <v>96390.86144063971</v>
      </c>
      <c r="G3444" s="126">
        <v>99288.368053884958</v>
      </c>
      <c r="H3444" s="126">
        <v>102521.46145000473</v>
      </c>
    </row>
    <row r="3445" spans="1:8" x14ac:dyDescent="0.2">
      <c r="A3445" s="126" t="s">
        <v>552</v>
      </c>
      <c r="D3445" s="126">
        <v>17569.767221117108</v>
      </c>
      <c r="E3445" s="126">
        <v>19404.438452418231</v>
      </c>
      <c r="F3445" s="126">
        <v>19307.3655761724</v>
      </c>
      <c r="G3445" s="126">
        <v>19862.444308466871</v>
      </c>
      <c r="H3445" s="126">
        <v>20542.938245782883</v>
      </c>
    </row>
    <row r="3446" spans="1:8" x14ac:dyDescent="0.2">
      <c r="A3446" s="126" t="s">
        <v>65</v>
      </c>
      <c r="D3446" s="126">
        <v>7377534.095318988</v>
      </c>
      <c r="E3446" s="126">
        <v>7644311.4636711841</v>
      </c>
      <c r="F3446" s="126">
        <v>8016950.6309753433</v>
      </c>
      <c r="G3446" s="126">
        <v>8364996.5566199739</v>
      </c>
      <c r="H3446" s="126">
        <v>8736153.3046635333</v>
      </c>
    </row>
    <row r="3447" spans="1:8" x14ac:dyDescent="0.2">
      <c r="A3447" s="126" t="s">
        <v>259</v>
      </c>
      <c r="D3447" s="126">
        <v>725799.9119592401</v>
      </c>
      <c r="E3447" s="126">
        <v>669918.43017765274</v>
      </c>
      <c r="F3447" s="126">
        <v>690598.27209484414</v>
      </c>
      <c r="G3447" s="126">
        <v>720031.23587232234</v>
      </c>
      <c r="H3447" s="126">
        <v>748871.48890122504</v>
      </c>
    </row>
    <row r="3448" spans="1:8" x14ac:dyDescent="0.2">
      <c r="A3448" s="126" t="s">
        <v>66</v>
      </c>
      <c r="D3448" s="126">
        <v>763887.60577889998</v>
      </c>
      <c r="E3448" s="126">
        <v>898329.75821320002</v>
      </c>
      <c r="F3448" s="126">
        <v>975091.84700359998</v>
      </c>
      <c r="G3448" s="126">
        <v>1060190.9409834</v>
      </c>
      <c r="H3448" s="126">
        <v>1155334.1859013001</v>
      </c>
    </row>
    <row r="3449" spans="1:8" x14ac:dyDescent="0.2">
      <c r="A3449" s="126" t="s">
        <v>67</v>
      </c>
      <c r="D3449" s="126">
        <v>90721.941857388592</v>
      </c>
      <c r="E3449" s="126">
        <v>106034.18188461407</v>
      </c>
      <c r="F3449" s="126">
        <v>105773.06036435487</v>
      </c>
      <c r="G3449" s="126">
        <v>109308.26704683009</v>
      </c>
      <c r="H3449" s="126">
        <v>112862.75023730326</v>
      </c>
    </row>
    <row r="3450" spans="1:8" x14ac:dyDescent="0.2">
      <c r="A3450" s="126" t="s">
        <v>68</v>
      </c>
      <c r="D3450" s="126">
        <v>167652.62530950943</v>
      </c>
      <c r="E3450" s="126">
        <v>186031.12879632312</v>
      </c>
      <c r="F3450" s="126">
        <v>188235.02006266921</v>
      </c>
      <c r="G3450" s="126">
        <v>198373.49534017479</v>
      </c>
      <c r="H3450" s="126">
        <v>208984.62725497887</v>
      </c>
    </row>
    <row r="3451" spans="1:8" x14ac:dyDescent="0.2">
      <c r="A3451" s="126" t="s">
        <v>554</v>
      </c>
      <c r="D3451" s="126">
        <v>336679.34221703088</v>
      </c>
      <c r="E3451" s="126">
        <v>352662.07055251638</v>
      </c>
      <c r="F3451" s="126">
        <v>360615.58017635724</v>
      </c>
      <c r="G3451" s="126">
        <v>370223.69105354982</v>
      </c>
      <c r="H3451" s="126">
        <v>379354.20569226024</v>
      </c>
    </row>
    <row r="3452" spans="1:8" x14ac:dyDescent="0.2">
      <c r="A3452" s="126" t="s">
        <v>507</v>
      </c>
      <c r="D3452" s="126">
        <v>170644.14609204442</v>
      </c>
      <c r="E3452" s="126">
        <v>184885.98095577222</v>
      </c>
      <c r="F3452" s="126">
        <v>185367.03942010985</v>
      </c>
      <c r="G3452" s="126">
        <v>189505.66727696965</v>
      </c>
      <c r="H3452" s="126">
        <v>193064.59055199445</v>
      </c>
    </row>
    <row r="3454" spans="1:8" x14ac:dyDescent="0.2">
      <c r="A3454" s="126" t="s">
        <v>72</v>
      </c>
      <c r="D3454" s="134">
        <v>11159269.773898324</v>
      </c>
      <c r="E3454" s="134">
        <v>11785418.133508652</v>
      </c>
      <c r="F3454" s="134">
        <v>12288433.234221656</v>
      </c>
      <c r="G3454" s="134">
        <v>12874326.947878469</v>
      </c>
      <c r="H3454" s="134">
        <v>13476315.211549954</v>
      </c>
    </row>
    <row r="3456" spans="1:8" x14ac:dyDescent="0.2">
      <c r="A3456" s="126" t="s">
        <v>73</v>
      </c>
    </row>
    <row r="3457" spans="1:8" x14ac:dyDescent="0.2">
      <c r="F3457" s="135"/>
    </row>
    <row r="3458" spans="1:8" x14ac:dyDescent="0.2">
      <c r="A3458" s="126" t="s">
        <v>84</v>
      </c>
      <c r="D3458" s="134">
        <v>-54898.187689999999</v>
      </c>
      <c r="E3458" s="134">
        <v>-48000</v>
      </c>
      <c r="F3458" s="134">
        <v>-48000</v>
      </c>
      <c r="G3458" s="134">
        <v>-48000</v>
      </c>
      <c r="H3458" s="134">
        <v>-48000</v>
      </c>
    </row>
    <row r="3459" spans="1:8" x14ac:dyDescent="0.2">
      <c r="A3459" s="126" t="s">
        <v>74</v>
      </c>
      <c r="D3459" s="126">
        <v>-828678.78296435589</v>
      </c>
      <c r="E3459" s="126">
        <v>-788289.14140312932</v>
      </c>
      <c r="F3459" s="126">
        <v>-792508.32562801661</v>
      </c>
      <c r="G3459" s="126">
        <v>-769323.12578438851</v>
      </c>
      <c r="H3459" s="126">
        <v>-707752.55340726406</v>
      </c>
    </row>
    <row r="3460" spans="1:8" x14ac:dyDescent="0.2">
      <c r="A3460" s="126" t="s">
        <v>85</v>
      </c>
    </row>
    <row r="3461" spans="1:8" x14ac:dyDescent="0.2">
      <c r="A3461" s="126" t="s">
        <v>75</v>
      </c>
      <c r="D3461" s="126">
        <v>0</v>
      </c>
      <c r="E3461" s="126">
        <v>0</v>
      </c>
      <c r="F3461" s="126">
        <v>0</v>
      </c>
      <c r="G3461" s="126">
        <v>0</v>
      </c>
      <c r="H3461" s="126">
        <v>0</v>
      </c>
    </row>
    <row r="3463" spans="1:8" x14ac:dyDescent="0.2">
      <c r="A3463" s="126" t="s">
        <v>76</v>
      </c>
      <c r="D3463" s="134">
        <v>-883576.97065435594</v>
      </c>
      <c r="E3463" s="134">
        <v>-836289.14140312932</v>
      </c>
      <c r="F3463" s="134">
        <v>-840508.32562801661</v>
      </c>
      <c r="G3463" s="134">
        <v>-817323.12578438851</v>
      </c>
      <c r="H3463" s="134">
        <v>-755752.55340726406</v>
      </c>
    </row>
    <row r="3465" spans="1:8" x14ac:dyDescent="0.2">
      <c r="A3465" s="126" t="s">
        <v>77</v>
      </c>
    </row>
    <row r="3467" spans="1:8" x14ac:dyDescent="0.2">
      <c r="A3467" s="126" t="s">
        <v>26</v>
      </c>
      <c r="D3467" s="134">
        <v>91919.500168952407</v>
      </c>
      <c r="E3467" s="134">
        <v>94697.222514977824</v>
      </c>
      <c r="F3467" s="134">
        <v>92676.852220097411</v>
      </c>
      <c r="G3467" s="134">
        <v>93134.261806351336</v>
      </c>
      <c r="H3467" s="134">
        <v>93599.490888197077</v>
      </c>
    </row>
    <row r="3468" spans="1:8" x14ac:dyDescent="0.2">
      <c r="A3468" s="126" t="s">
        <v>78</v>
      </c>
      <c r="D3468" s="126">
        <v>10840.716402791995</v>
      </c>
      <c r="E3468" s="126">
        <v>10616.437941959137</v>
      </c>
      <c r="F3468" s="126">
        <v>10264.861019845875</v>
      </c>
      <c r="G3468" s="126">
        <v>10314.174538780073</v>
      </c>
      <c r="H3468" s="126">
        <v>10365.419935724951</v>
      </c>
    </row>
    <row r="3469" spans="1:8" x14ac:dyDescent="0.2">
      <c r="A3469" s="126" t="s">
        <v>79</v>
      </c>
      <c r="D3469" s="126">
        <v>51134.897113268482</v>
      </c>
      <c r="E3469" s="126">
        <v>52785.016298047223</v>
      </c>
      <c r="F3469" s="126">
        <v>50845.636015914111</v>
      </c>
      <c r="G3469" s="126">
        <v>50794.548834608322</v>
      </c>
      <c r="H3469" s="126">
        <v>50782.940198381963</v>
      </c>
    </row>
    <row r="3470" spans="1:8" x14ac:dyDescent="0.2">
      <c r="A3470" s="126" t="s">
        <v>80</v>
      </c>
      <c r="D3470" s="126">
        <v>4185.8570338647987</v>
      </c>
      <c r="E3470" s="126">
        <v>4854.0679560644849</v>
      </c>
      <c r="F3470" s="126">
        <v>4448.079325228714</v>
      </c>
      <c r="G3470" s="126">
        <v>4511.8662182845746</v>
      </c>
      <c r="H3470" s="126">
        <v>4640.8177176037034</v>
      </c>
    </row>
    <row r="3471" spans="1:8" x14ac:dyDescent="0.2">
      <c r="A3471" s="126" t="s">
        <v>30</v>
      </c>
      <c r="D3471" s="126">
        <v>10500.713494471933</v>
      </c>
      <c r="E3471" s="126">
        <v>11448.007775691653</v>
      </c>
      <c r="F3471" s="126">
        <v>11500.296056283492</v>
      </c>
      <c r="G3471" s="126">
        <v>11984.841968979446</v>
      </c>
      <c r="H3471" s="126">
        <v>12461.522761995344</v>
      </c>
    </row>
    <row r="3472" spans="1:8" x14ac:dyDescent="0.2">
      <c r="A3472" s="126" t="s">
        <v>31</v>
      </c>
      <c r="D3472" s="126">
        <v>35486.053131667679</v>
      </c>
      <c r="E3472" s="126">
        <v>37673.661833367922</v>
      </c>
      <c r="F3472" s="126">
        <v>38433.926815480532</v>
      </c>
      <c r="G3472" s="126">
        <v>40056.287645786448</v>
      </c>
      <c r="H3472" s="126">
        <v>41668.757964608383</v>
      </c>
    </row>
    <row r="3473" spans="1:8" x14ac:dyDescent="0.2">
      <c r="A3473" s="126" t="s">
        <v>345</v>
      </c>
      <c r="D3473" s="126">
        <v>218158.99</v>
      </c>
      <c r="E3473" s="126">
        <v>218158.99</v>
      </c>
      <c r="F3473" s="126">
        <v>218158.99</v>
      </c>
      <c r="G3473" s="126">
        <v>218158.99</v>
      </c>
      <c r="H3473" s="126">
        <v>218158.99</v>
      </c>
    </row>
    <row r="3474" spans="1:8" x14ac:dyDescent="0.2">
      <c r="A3474" s="126" t="s">
        <v>368</v>
      </c>
      <c r="D3474" s="126">
        <v>40000</v>
      </c>
      <c r="E3474" s="126">
        <v>40000</v>
      </c>
      <c r="F3474" s="126">
        <v>40000</v>
      </c>
      <c r="G3474" s="126">
        <v>40000</v>
      </c>
      <c r="H3474" s="126">
        <v>40000</v>
      </c>
    </row>
    <row r="3475" spans="1:8" x14ac:dyDescent="0.2">
      <c r="A3475" s="126" t="s">
        <v>32</v>
      </c>
      <c r="D3475" s="126">
        <v>144211.61914795887</v>
      </c>
      <c r="E3475" s="126">
        <v>149641.80400101517</v>
      </c>
      <c r="F3475" s="126">
        <v>146572.70022275706</v>
      </c>
      <c r="G3475" s="126">
        <v>147834.07315288665</v>
      </c>
      <c r="H3475" s="126">
        <v>148934.74219960882</v>
      </c>
    </row>
    <row r="3476" spans="1:8" x14ac:dyDescent="0.2">
      <c r="A3476" s="126" t="s">
        <v>559</v>
      </c>
      <c r="D3476" s="126">
        <v>2953.0000000000005</v>
      </c>
      <c r="E3476" s="126">
        <v>17035.000024150995</v>
      </c>
      <c r="F3476" s="126">
        <v>22429</v>
      </c>
      <c r="G3476" s="126">
        <v>23542</v>
      </c>
      <c r="H3476" s="126">
        <v>24563</v>
      </c>
    </row>
    <row r="3478" spans="1:8" x14ac:dyDescent="0.2">
      <c r="A3478" s="126" t="s">
        <v>81</v>
      </c>
      <c r="D3478" s="134">
        <v>609391.34649297618</v>
      </c>
      <c r="E3478" s="134">
        <v>636910.20834527444</v>
      </c>
      <c r="F3478" s="134">
        <v>635330.34167560714</v>
      </c>
      <c r="G3478" s="134">
        <v>640331.04416567681</v>
      </c>
      <c r="H3478" s="134">
        <v>645175.68166612019</v>
      </c>
    </row>
    <row r="3480" spans="1:8" x14ac:dyDescent="0.2">
      <c r="A3480" s="126" t="s">
        <v>82</v>
      </c>
      <c r="D3480" s="134">
        <v>19804560.161310505</v>
      </c>
      <c r="E3480" s="134">
        <v>21618727.030444313</v>
      </c>
      <c r="F3480" s="134">
        <v>22780957.959366988</v>
      </c>
      <c r="G3480" s="134">
        <v>24218254.529966161</v>
      </c>
      <c r="H3480" s="134">
        <v>25853574.769791916</v>
      </c>
    </row>
    <row r="3481" spans="1:8" x14ac:dyDescent="0.2">
      <c r="A3481" s="125" t="s">
        <v>8</v>
      </c>
      <c r="B3481" s="125"/>
      <c r="C3481" s="125"/>
      <c r="D3481" s="125"/>
      <c r="E3481" s="125"/>
      <c r="F3481" s="125"/>
      <c r="G3481" s="125"/>
    </row>
    <row r="3482" spans="1:8" x14ac:dyDescent="0.2">
      <c r="A3482" s="125" t="s">
        <v>1</v>
      </c>
      <c r="B3482" s="125"/>
      <c r="C3482" s="125"/>
      <c r="D3482" s="125"/>
      <c r="E3482" s="125"/>
      <c r="F3482" s="125"/>
      <c r="G3482" s="125"/>
    </row>
    <row r="3483" spans="1:8" ht="15.75" x14ac:dyDescent="0.25">
      <c r="A3483" s="123" t="s">
        <v>83</v>
      </c>
      <c r="B3483" s="125"/>
      <c r="C3483" s="125"/>
      <c r="D3483" s="125"/>
      <c r="E3483" s="125"/>
      <c r="F3483" s="125"/>
      <c r="G3483" s="125"/>
    </row>
    <row r="3487" spans="1:8" ht="15.75" x14ac:dyDescent="0.25">
      <c r="D3487" s="128" t="s">
        <v>371</v>
      </c>
      <c r="E3487" s="128" t="s">
        <v>372</v>
      </c>
      <c r="F3487" s="128" t="s">
        <v>395</v>
      </c>
      <c r="G3487" s="128" t="s">
        <v>396</v>
      </c>
      <c r="H3487" s="128" t="s">
        <v>473</v>
      </c>
    </row>
    <row r="3489" spans="1:8" x14ac:dyDescent="0.2">
      <c r="A3489" s="126" t="s">
        <v>51</v>
      </c>
      <c r="D3489" s="134">
        <v>1069690449.89</v>
      </c>
      <c r="E3489" s="134">
        <v>1003670897.73</v>
      </c>
      <c r="F3489" s="134">
        <v>994119882.63999999</v>
      </c>
      <c r="G3489" s="134">
        <v>1061495047.4</v>
      </c>
      <c r="H3489" s="134">
        <v>1180342244.6800001</v>
      </c>
    </row>
    <row r="3490" spans="1:8" x14ac:dyDescent="0.2">
      <c r="A3490" s="126" t="s">
        <v>272</v>
      </c>
      <c r="D3490" s="126">
        <v>104850145.38000001</v>
      </c>
      <c r="E3490" s="126">
        <v>101803521.57000001</v>
      </c>
      <c r="F3490" s="126">
        <v>89140900.159999996</v>
      </c>
      <c r="G3490" s="126">
        <v>92595188.349999994</v>
      </c>
      <c r="H3490" s="126">
        <v>91687391.300000012</v>
      </c>
    </row>
    <row r="3491" spans="1:8" x14ac:dyDescent="0.2">
      <c r="A3491" s="126" t="s">
        <v>52</v>
      </c>
      <c r="D3491" s="126">
        <v>15351046.800000001</v>
      </c>
      <c r="E3491" s="126">
        <v>4101330.14</v>
      </c>
      <c r="F3491" s="126">
        <v>8044662.7800000003</v>
      </c>
      <c r="G3491" s="126">
        <v>10334905.189999999</v>
      </c>
      <c r="H3491" s="126">
        <v>11349030.530000001</v>
      </c>
    </row>
    <row r="3492" spans="1:8" x14ac:dyDescent="0.2">
      <c r="A3492" s="126" t="s">
        <v>543</v>
      </c>
      <c r="D3492" s="126">
        <v>678320.81</v>
      </c>
      <c r="E3492" s="126">
        <v>440075.01</v>
      </c>
      <c r="F3492" s="126">
        <v>1235319.8999999999</v>
      </c>
      <c r="G3492" s="126">
        <v>344517.5</v>
      </c>
      <c r="H3492" s="126">
        <v>532912.44999999995</v>
      </c>
    </row>
    <row r="3493" spans="1:8" x14ac:dyDescent="0.2">
      <c r="A3493" s="126" t="s">
        <v>464</v>
      </c>
      <c r="D3493" s="126">
        <v>1614368227.1000001</v>
      </c>
      <c r="E3493" s="126">
        <v>1792614752.0999999</v>
      </c>
      <c r="F3493" s="126">
        <v>1958390704.8800001</v>
      </c>
      <c r="G3493" s="126">
        <v>2187162868.5099998</v>
      </c>
      <c r="H3493" s="126">
        <v>2400385974.27</v>
      </c>
    </row>
    <row r="3494" spans="1:8" x14ac:dyDescent="0.2">
      <c r="A3494" s="126" t="s">
        <v>560</v>
      </c>
      <c r="D3494" s="126">
        <v>62474377.399999999</v>
      </c>
      <c r="E3494" s="126">
        <v>66940087.43</v>
      </c>
      <c r="F3494" s="126">
        <v>72057157.929999992</v>
      </c>
      <c r="G3494" s="126">
        <v>78571463.030000001</v>
      </c>
      <c r="H3494" s="126">
        <v>94771099.109999999</v>
      </c>
    </row>
    <row r="3495" spans="1:8" x14ac:dyDescent="0.2">
      <c r="A3495" s="126" t="s">
        <v>465</v>
      </c>
      <c r="D3495" s="126">
        <v>1261391216.25</v>
      </c>
      <c r="E3495" s="126">
        <v>1552421538.4699998</v>
      </c>
      <c r="F3495" s="126">
        <v>1804633377.6899998</v>
      </c>
      <c r="G3495" s="126">
        <v>2119890629.3099999</v>
      </c>
      <c r="H3495" s="126">
        <v>2544932632.4400005</v>
      </c>
    </row>
    <row r="3496" spans="1:8" x14ac:dyDescent="0.2">
      <c r="A3496" s="126" t="s">
        <v>466</v>
      </c>
      <c r="D3496" s="126">
        <v>53801986.370000005</v>
      </c>
      <c r="E3496" s="126">
        <v>61768740.390000001</v>
      </c>
      <c r="F3496" s="126">
        <v>66551178.950000003</v>
      </c>
      <c r="G3496" s="126">
        <v>71802924.439999998</v>
      </c>
      <c r="H3496" s="126">
        <v>80439580.38000001</v>
      </c>
    </row>
    <row r="3497" spans="1:8" x14ac:dyDescent="0.2">
      <c r="A3497" s="126" t="s">
        <v>380</v>
      </c>
      <c r="D3497" s="126">
        <v>102012051.51000001</v>
      </c>
      <c r="E3497" s="126">
        <v>105796712.04000001</v>
      </c>
      <c r="F3497" s="126">
        <v>109119349.27</v>
      </c>
      <c r="G3497" s="126">
        <v>110274239.03</v>
      </c>
      <c r="H3497" s="126">
        <v>111637463.51000001</v>
      </c>
    </row>
    <row r="3498" spans="1:8" x14ac:dyDescent="0.2">
      <c r="A3498" s="126" t="s">
        <v>55</v>
      </c>
      <c r="D3498" s="126">
        <v>14021985.470000001</v>
      </c>
      <c r="E3498" s="126">
        <v>13409945.260000002</v>
      </c>
      <c r="F3498" s="126">
        <v>11822666.770000001</v>
      </c>
      <c r="G3498" s="126">
        <v>11332958.630000001</v>
      </c>
      <c r="H3498" s="126">
        <v>10975393.76</v>
      </c>
    </row>
    <row r="3499" spans="1:8" x14ac:dyDescent="0.2">
      <c r="A3499" s="126" t="s">
        <v>483</v>
      </c>
      <c r="D3499" s="126">
        <v>0</v>
      </c>
      <c r="E3499" s="126">
        <v>2388569.66</v>
      </c>
      <c r="F3499" s="126">
        <v>4832962.9300000006</v>
      </c>
      <c r="G3499" s="126">
        <v>8115670.8499999996</v>
      </c>
      <c r="H3499" s="126">
        <v>10566751.470000001</v>
      </c>
    </row>
    <row r="3500" spans="1:8" x14ac:dyDescent="0.2">
      <c r="A3500" s="126" t="s">
        <v>362</v>
      </c>
      <c r="D3500" s="126">
        <v>127552063.81999999</v>
      </c>
      <c r="E3500" s="126">
        <v>122915369.14</v>
      </c>
      <c r="F3500" s="126">
        <v>109870073.11</v>
      </c>
      <c r="G3500" s="126">
        <v>103278341.20999999</v>
      </c>
      <c r="H3500" s="126">
        <v>117965756.30000001</v>
      </c>
    </row>
    <row r="3501" spans="1:8" x14ac:dyDescent="0.2">
      <c r="A3501" s="126" t="s">
        <v>548</v>
      </c>
      <c r="D3501" s="126">
        <v>774372405.43000007</v>
      </c>
      <c r="E3501" s="126">
        <v>800655427.70000005</v>
      </c>
      <c r="F3501" s="126">
        <v>858554240.36000001</v>
      </c>
      <c r="G3501" s="126">
        <v>932532576.76000011</v>
      </c>
      <c r="H3501" s="126">
        <v>999265403.88999999</v>
      </c>
    </row>
    <row r="3502" spans="1:8" x14ac:dyDescent="0.2">
      <c r="A3502" s="126" t="s">
        <v>57</v>
      </c>
      <c r="D3502" s="126">
        <v>379281069.28000003</v>
      </c>
      <c r="E3502" s="126">
        <v>336366828.21000004</v>
      </c>
      <c r="F3502" s="126">
        <v>314277065.47000003</v>
      </c>
      <c r="G3502" s="126">
        <v>341700001.61000001</v>
      </c>
      <c r="H3502" s="126">
        <v>351729362.39999998</v>
      </c>
    </row>
    <row r="3503" spans="1:8" x14ac:dyDescent="0.2">
      <c r="A3503" s="126" t="s">
        <v>58</v>
      </c>
      <c r="D3503" s="126">
        <v>111117994.87</v>
      </c>
      <c r="E3503" s="126">
        <v>89717563.170000002</v>
      </c>
      <c r="F3503" s="126">
        <v>90302249.50999999</v>
      </c>
      <c r="G3503" s="126">
        <v>93699764.819999993</v>
      </c>
      <c r="H3503" s="126">
        <v>103592003.36</v>
      </c>
    </row>
    <row r="3504" spans="1:8" x14ac:dyDescent="0.2">
      <c r="A3504" s="126" t="s">
        <v>59</v>
      </c>
      <c r="D3504" s="126">
        <v>3984961.2</v>
      </c>
      <c r="E3504" s="126">
        <v>3680997.85</v>
      </c>
      <c r="F3504" s="126">
        <v>3950463.02</v>
      </c>
      <c r="G3504" s="126">
        <v>4475107.04</v>
      </c>
      <c r="H3504" s="126">
        <v>5056128.8499999996</v>
      </c>
    </row>
    <row r="3505" spans="1:8" x14ac:dyDescent="0.2">
      <c r="A3505" s="126" t="s">
        <v>420</v>
      </c>
      <c r="D3505" s="126">
        <v>16136287</v>
      </c>
      <c r="E3505" s="126">
        <v>7373028</v>
      </c>
      <c r="F3505" s="126">
        <v>6845878.5967999995</v>
      </c>
      <c r="G3505" s="126">
        <v>4648288</v>
      </c>
      <c r="H3505" s="126">
        <v>6657159</v>
      </c>
    </row>
    <row r="3506" spans="1:8" x14ac:dyDescent="0.2">
      <c r="A3506" s="126" t="s">
        <v>60</v>
      </c>
      <c r="D3506" s="126">
        <v>182461573.04999998</v>
      </c>
      <c r="E3506" s="126">
        <v>196270078.53</v>
      </c>
      <c r="F3506" s="126">
        <v>226959261.78999996</v>
      </c>
      <c r="G3506" s="126">
        <v>257655605.92000002</v>
      </c>
      <c r="H3506" s="126">
        <v>346929218.39999998</v>
      </c>
    </row>
    <row r="3507" spans="1:8" x14ac:dyDescent="0.2">
      <c r="A3507" s="126" t="s">
        <v>61</v>
      </c>
      <c r="D3507" s="126">
        <v>203371081.64000002</v>
      </c>
      <c r="E3507" s="126">
        <v>198559364.69</v>
      </c>
      <c r="F3507" s="126">
        <v>205515221.50999999</v>
      </c>
      <c r="G3507" s="126">
        <v>211823196.21999997</v>
      </c>
      <c r="H3507" s="126">
        <v>208940143.36999997</v>
      </c>
    </row>
    <row r="3508" spans="1:8" x14ac:dyDescent="0.2">
      <c r="A3508" s="126" t="s">
        <v>62</v>
      </c>
      <c r="D3508" s="126">
        <v>34040037.130000003</v>
      </c>
      <c r="E3508" s="126">
        <v>33380992.490000002</v>
      </c>
      <c r="F3508" s="126">
        <v>39704084.079999998</v>
      </c>
      <c r="G3508" s="126">
        <v>45511537.520000003</v>
      </c>
      <c r="H3508" s="126">
        <v>44650586.370000005</v>
      </c>
    </row>
    <row r="3509" spans="1:8" x14ac:dyDescent="0.2">
      <c r="A3509" s="126" t="s">
        <v>63</v>
      </c>
      <c r="D3509" s="126">
        <v>54745734.770000003</v>
      </c>
      <c r="E3509" s="126">
        <v>49732315.18</v>
      </c>
      <c r="F3509" s="126">
        <v>48659587.019999996</v>
      </c>
      <c r="G3509" s="126">
        <v>48152960.940000005</v>
      </c>
      <c r="H3509" s="126">
        <v>55121730.010000005</v>
      </c>
    </row>
    <row r="3510" spans="1:8" x14ac:dyDescent="0.2">
      <c r="A3510" s="126" t="s">
        <v>550</v>
      </c>
      <c r="D3510" s="126">
        <v>24570751.300000001</v>
      </c>
      <c r="E3510" s="126">
        <v>25274959.23</v>
      </c>
      <c r="F3510" s="126">
        <v>25079542.809999999</v>
      </c>
      <c r="G3510" s="126">
        <v>25921647.780000001</v>
      </c>
      <c r="H3510" s="126">
        <v>27159688.100000001</v>
      </c>
    </row>
    <row r="3511" spans="1:8" x14ac:dyDescent="0.2">
      <c r="A3511" s="126" t="s">
        <v>64</v>
      </c>
      <c r="D3511" s="126">
        <v>190125307.59999999</v>
      </c>
      <c r="E3511" s="126">
        <v>182092156.70000002</v>
      </c>
      <c r="F3511" s="126">
        <v>194178429.16999999</v>
      </c>
      <c r="G3511" s="126">
        <v>210495185.56999999</v>
      </c>
      <c r="H3511" s="126">
        <v>213552355.09</v>
      </c>
    </row>
    <row r="3512" spans="1:8" x14ac:dyDescent="0.2">
      <c r="A3512" s="126" t="s">
        <v>551</v>
      </c>
      <c r="D3512" s="126">
        <v>83888202</v>
      </c>
      <c r="E3512" s="126">
        <v>77332535.620000005</v>
      </c>
      <c r="F3512" s="126">
        <v>76526018.459999993</v>
      </c>
      <c r="G3512" s="126">
        <v>82577446.890000001</v>
      </c>
      <c r="H3512" s="126">
        <v>83909856.219999984</v>
      </c>
    </row>
    <row r="3513" spans="1:8" x14ac:dyDescent="0.2">
      <c r="A3513" s="126" t="s">
        <v>552</v>
      </c>
      <c r="D3513" s="126">
        <v>19484691.109999999</v>
      </c>
      <c r="E3513" s="126">
        <v>16907798.240000002</v>
      </c>
      <c r="F3513" s="126">
        <v>16296432.02</v>
      </c>
      <c r="G3513" s="126">
        <v>16506687.890000001</v>
      </c>
      <c r="H3513" s="126">
        <v>18120284.82</v>
      </c>
    </row>
    <row r="3514" spans="1:8" x14ac:dyDescent="0.2">
      <c r="A3514" s="126" t="s">
        <v>65</v>
      </c>
      <c r="D3514" s="126">
        <v>5631986952.5799999</v>
      </c>
      <c r="E3514" s="126">
        <v>5854004383.79</v>
      </c>
      <c r="F3514" s="126">
        <v>8192494290.2800007</v>
      </c>
      <c r="G3514" s="126">
        <v>8680263832.1900005</v>
      </c>
      <c r="H3514" s="126">
        <v>8077098742.9799995</v>
      </c>
    </row>
    <row r="3515" spans="1:8" x14ac:dyDescent="0.2">
      <c r="A3515" s="126" t="s">
        <v>246</v>
      </c>
      <c r="D3515" s="126">
        <v>71266000</v>
      </c>
      <c r="E3515" s="126">
        <v>71266000</v>
      </c>
      <c r="F3515" s="126">
        <v>71266000</v>
      </c>
      <c r="G3515" s="126">
        <v>60409000</v>
      </c>
      <c r="H3515" s="126">
        <v>0</v>
      </c>
    </row>
    <row r="3516" spans="1:8" x14ac:dyDescent="0.2">
      <c r="A3516" s="126" t="s">
        <v>259</v>
      </c>
      <c r="D3516" s="126">
        <v>414890527.92999995</v>
      </c>
      <c r="E3516" s="126">
        <v>352277073.99000001</v>
      </c>
      <c r="F3516" s="126">
        <v>280518539.64999998</v>
      </c>
      <c r="G3516" s="126">
        <v>553988221.40999997</v>
      </c>
      <c r="H3516" s="126">
        <v>456515631.88999999</v>
      </c>
    </row>
    <row r="3517" spans="1:8" x14ac:dyDescent="0.2">
      <c r="A3517" s="126" t="s">
        <v>553</v>
      </c>
      <c r="D3517" s="126">
        <v>424170903</v>
      </c>
      <c r="E3517" s="126">
        <v>375930469</v>
      </c>
      <c r="F3517" s="126">
        <v>464194947</v>
      </c>
      <c r="G3517" s="126">
        <v>472228844</v>
      </c>
      <c r="H3517" s="126">
        <v>598012146</v>
      </c>
    </row>
    <row r="3518" spans="1:8" x14ac:dyDescent="0.2">
      <c r="A3518" s="126" t="s">
        <v>67</v>
      </c>
      <c r="D3518" s="126">
        <v>67898718.949999988</v>
      </c>
      <c r="E3518" s="126">
        <v>69507291.5</v>
      </c>
      <c r="F3518" s="126">
        <v>84750290.650000006</v>
      </c>
      <c r="G3518" s="126">
        <v>94563979.650000006</v>
      </c>
      <c r="H3518" s="126">
        <v>94060906.729999989</v>
      </c>
    </row>
    <row r="3519" spans="1:8" x14ac:dyDescent="0.2">
      <c r="A3519" s="126" t="s">
        <v>68</v>
      </c>
      <c r="D3519" s="126">
        <v>120848507.48999999</v>
      </c>
      <c r="E3519" s="126">
        <v>108595292.41</v>
      </c>
      <c r="F3519" s="126">
        <v>114539767.83</v>
      </c>
      <c r="G3519" s="126">
        <v>129680411.00999999</v>
      </c>
      <c r="H3519" s="126">
        <v>148028198.25</v>
      </c>
    </row>
    <row r="3520" spans="1:8" x14ac:dyDescent="0.2">
      <c r="A3520" s="126" t="s">
        <v>554</v>
      </c>
      <c r="D3520" s="126">
        <v>283291222.43000001</v>
      </c>
      <c r="E3520" s="126">
        <v>297638916.19999999</v>
      </c>
      <c r="F3520" s="126">
        <v>323694808.65999997</v>
      </c>
      <c r="G3520" s="126">
        <v>342690100.90999997</v>
      </c>
      <c r="H3520" s="126">
        <v>338635262.61000001</v>
      </c>
    </row>
    <row r="3521" spans="1:8" x14ac:dyDescent="0.2">
      <c r="A3521" s="126" t="s">
        <v>507</v>
      </c>
      <c r="D3521" s="126">
        <v>62178561.390000008</v>
      </c>
      <c r="E3521" s="126">
        <v>64632820.399999991</v>
      </c>
      <c r="F3521" s="126">
        <v>83820776.560000002</v>
      </c>
      <c r="G3521" s="126">
        <v>104972311.5</v>
      </c>
      <c r="H3521" s="126">
        <v>131985555.00999998</v>
      </c>
    </row>
    <row r="3522" spans="1:8" x14ac:dyDescent="0.2">
      <c r="A3522" s="126" t="s">
        <v>84</v>
      </c>
      <c r="D3522" s="126">
        <v>-42237140.350000001</v>
      </c>
      <c r="E3522" s="126">
        <v>-51733999.769999996</v>
      </c>
      <c r="F3522" s="126">
        <v>-50672867.530000001</v>
      </c>
      <c r="G3522" s="126">
        <v>-68206381.310000002</v>
      </c>
      <c r="H3522" s="126">
        <v>-68298617.5</v>
      </c>
    </row>
    <row r="3523" spans="1:8" x14ac:dyDescent="0.2">
      <c r="A3523" s="126" t="s">
        <v>74</v>
      </c>
      <c r="D3523" s="126">
        <v>-685169715.88</v>
      </c>
      <c r="E3523" s="126">
        <v>-711381865.96000004</v>
      </c>
      <c r="F3523" s="126">
        <v>-910476857.46000004</v>
      </c>
      <c r="G3523" s="126">
        <v>-926694939.96999991</v>
      </c>
      <c r="H3523" s="126">
        <v>-960083003.40999997</v>
      </c>
    </row>
    <row r="3524" spans="1:8" x14ac:dyDescent="0.2">
      <c r="A3524" s="126" t="s">
        <v>26</v>
      </c>
      <c r="D3524" s="126">
        <v>85431493.129999995</v>
      </c>
      <c r="E3524" s="126">
        <v>92825083.049999997</v>
      </c>
      <c r="F3524" s="126">
        <v>86420021.099999994</v>
      </c>
      <c r="G3524" s="126">
        <v>90780770.650000006</v>
      </c>
      <c r="H3524" s="126">
        <v>89342903.069999993</v>
      </c>
    </row>
    <row r="3525" spans="1:8" x14ac:dyDescent="0.2">
      <c r="A3525" s="126" t="s">
        <v>78</v>
      </c>
      <c r="D3525" s="126">
        <v>10096428.09</v>
      </c>
      <c r="E3525" s="126">
        <v>9365591.0899999999</v>
      </c>
      <c r="F3525" s="126">
        <v>8216091.3300000001</v>
      </c>
      <c r="G3525" s="126">
        <v>8907163.3599999994</v>
      </c>
      <c r="H3525" s="126">
        <v>10413068.08</v>
      </c>
    </row>
    <row r="3526" spans="1:8" x14ac:dyDescent="0.2">
      <c r="A3526" s="126" t="s">
        <v>79</v>
      </c>
      <c r="D3526" s="126">
        <v>48040323.090000004</v>
      </c>
      <c r="E3526" s="126">
        <v>50198722.589999996</v>
      </c>
      <c r="F3526" s="126">
        <v>44716557.099999994</v>
      </c>
      <c r="G3526" s="126">
        <v>42179685.759999998</v>
      </c>
      <c r="H3526" s="126">
        <v>45844643.07</v>
      </c>
    </row>
    <row r="3527" spans="1:8" x14ac:dyDescent="0.2">
      <c r="A3527" s="126" t="s">
        <v>561</v>
      </c>
      <c r="D3527" s="126">
        <v>8300081.9900000002</v>
      </c>
      <c r="E3527" s="126">
        <v>6610577.0099999998</v>
      </c>
      <c r="F3527" s="126">
        <v>4794579.03</v>
      </c>
      <c r="G3527" s="126">
        <v>4580207.74</v>
      </c>
      <c r="H3527" s="126">
        <v>4399876.9800000004</v>
      </c>
    </row>
    <row r="3528" spans="1:8" x14ac:dyDescent="0.2">
      <c r="A3528" s="126" t="s">
        <v>30</v>
      </c>
      <c r="D3528" s="126">
        <v>15701783.42</v>
      </c>
      <c r="E3528" s="126">
        <v>13839355.6</v>
      </c>
      <c r="F3528" s="126">
        <v>14249902.93</v>
      </c>
      <c r="G3528" s="126">
        <v>11243488.689999999</v>
      </c>
      <c r="H3528" s="126">
        <v>10228333.23</v>
      </c>
    </row>
    <row r="3529" spans="1:8" x14ac:dyDescent="0.2">
      <c r="A3529" s="126" t="s">
        <v>31</v>
      </c>
      <c r="D3529" s="126">
        <v>26606783</v>
      </c>
      <c r="E3529" s="126">
        <v>20490014.620000001</v>
      </c>
      <c r="F3529" s="126">
        <v>24370999.210000001</v>
      </c>
      <c r="G3529" s="126">
        <v>25729128.639999997</v>
      </c>
      <c r="H3529" s="126">
        <v>29543671.640000001</v>
      </c>
    </row>
    <row r="3530" spans="1:8" x14ac:dyDescent="0.2">
      <c r="A3530" s="126" t="s">
        <v>345</v>
      </c>
      <c r="D3530" s="126">
        <v>181759700.55000001</v>
      </c>
      <c r="E3530" s="126">
        <v>179112895.81999999</v>
      </c>
      <c r="F3530" s="126">
        <v>177391870</v>
      </c>
      <c r="G3530" s="126">
        <v>201951208</v>
      </c>
      <c r="H3530" s="126">
        <v>218158958.88999999</v>
      </c>
    </row>
    <row r="3531" spans="1:8" x14ac:dyDescent="0.2">
      <c r="A3531" s="126" t="s">
        <v>368</v>
      </c>
      <c r="D3531" s="126">
        <v>40097905.719999999</v>
      </c>
      <c r="E3531" s="126">
        <v>45054943</v>
      </c>
      <c r="F3531" s="126">
        <v>41778695</v>
      </c>
      <c r="G3531" s="126">
        <v>62816553.960000001</v>
      </c>
      <c r="H3531" s="126">
        <v>20752824</v>
      </c>
    </row>
    <row r="3532" spans="1:8" x14ac:dyDescent="0.2">
      <c r="A3532" s="126" t="s">
        <v>32</v>
      </c>
      <c r="D3532" s="126">
        <v>99805343.739999995</v>
      </c>
      <c r="E3532" s="126">
        <v>69306290.299999997</v>
      </c>
      <c r="F3532" s="126">
        <v>95140072.700000003</v>
      </c>
      <c r="G3532" s="126">
        <v>120249435.23999999</v>
      </c>
      <c r="H3532" s="126">
        <v>148107063.58000001</v>
      </c>
    </row>
    <row r="3533" spans="1:8" x14ac:dyDescent="0.2">
      <c r="A3533" s="126" t="s">
        <v>559</v>
      </c>
      <c r="D3533" s="126">
        <v>0</v>
      </c>
      <c r="E3533" s="126">
        <v>0</v>
      </c>
      <c r="F3533" s="126">
        <v>0</v>
      </c>
      <c r="G3533" s="126">
        <v>0</v>
      </c>
      <c r="H3533" s="126">
        <v>0</v>
      </c>
    </row>
    <row r="3534" spans="1:8" x14ac:dyDescent="0.2">
      <c r="A3534" s="126" t="s">
        <v>85</v>
      </c>
    </row>
    <row r="3535" spans="1:8" x14ac:dyDescent="0.2">
      <c r="A3535" s="126" t="s">
        <v>75</v>
      </c>
      <c r="D3535" s="126">
        <v>-1.9073486328125E-6</v>
      </c>
      <c r="E3535" s="126">
        <v>162.2400016784668</v>
      </c>
      <c r="F3535" s="126">
        <v>19896.720001220703</v>
      </c>
      <c r="G3535" s="126">
        <v>3.814697265625E-6</v>
      </c>
      <c r="H3535" s="126">
        <v>0</v>
      </c>
    </row>
    <row r="3537" spans="1:8" x14ac:dyDescent="0.2">
      <c r="B3537" s="126" t="s">
        <v>82</v>
      </c>
      <c r="D3537" s="134">
        <v>13368736347.449999</v>
      </c>
      <c r="E3537" s="134">
        <v>13763155601.430002</v>
      </c>
      <c r="F3537" s="134">
        <v>16487895091.586802</v>
      </c>
      <c r="G3537" s="134">
        <v>18143231781.840004</v>
      </c>
      <c r="H3537" s="134">
        <v>18513016315.18</v>
      </c>
    </row>
    <row r="3540" spans="1:8" x14ac:dyDescent="0.2">
      <c r="A3540" s="125" t="s">
        <v>8</v>
      </c>
      <c r="B3540" s="125"/>
      <c r="C3540" s="125"/>
      <c r="D3540" s="125"/>
      <c r="E3540" s="125"/>
      <c r="F3540" s="125"/>
      <c r="G3540" s="125"/>
    </row>
    <row r="3541" spans="1:8" x14ac:dyDescent="0.2">
      <c r="A3541" s="125" t="s">
        <v>1</v>
      </c>
      <c r="B3541" s="125"/>
      <c r="C3541" s="125"/>
      <c r="D3541" s="125"/>
      <c r="E3541" s="125"/>
      <c r="F3541" s="125"/>
      <c r="G3541" s="125"/>
    </row>
    <row r="3542" spans="1:8" x14ac:dyDescent="0.2">
      <c r="A3542" s="125" t="s">
        <v>12</v>
      </c>
      <c r="B3542" s="125"/>
      <c r="C3542" s="125"/>
      <c r="D3542" s="125"/>
      <c r="E3542" s="125"/>
      <c r="F3542" s="125"/>
      <c r="G3542" s="125"/>
    </row>
    <row r="3543" spans="1:8" ht="15.75" x14ac:dyDescent="0.25">
      <c r="A3543" s="123" t="s">
        <v>448</v>
      </c>
      <c r="B3543" s="125"/>
      <c r="C3543" s="125"/>
      <c r="D3543" s="125"/>
      <c r="E3543" s="125"/>
      <c r="F3543" s="125"/>
      <c r="G3543" s="125"/>
    </row>
    <row r="3544" spans="1:8" ht="15.75" x14ac:dyDescent="0.25">
      <c r="A3544" s="123"/>
      <c r="B3544" s="125"/>
      <c r="C3544" s="125"/>
      <c r="D3544" s="125"/>
      <c r="E3544" s="125"/>
      <c r="F3544" s="125"/>
      <c r="G3544" s="125"/>
    </row>
    <row r="3546" spans="1:8" x14ac:dyDescent="0.2">
      <c r="B3546" s="130" t="s">
        <v>96</v>
      </c>
      <c r="C3546" s="139" t="s">
        <v>96</v>
      </c>
      <c r="D3546" s="131" t="s">
        <v>88</v>
      </c>
    </row>
    <row r="3547" spans="1:8" x14ac:dyDescent="0.2">
      <c r="A3547" s="126" t="s">
        <v>2</v>
      </c>
      <c r="B3547" s="130" t="s">
        <v>97</v>
      </c>
      <c r="C3547" s="139" t="s">
        <v>97</v>
      </c>
      <c r="D3547" s="131" t="s">
        <v>108</v>
      </c>
      <c r="E3547" s="130" t="s">
        <v>157</v>
      </c>
      <c r="F3547" s="131" t="s">
        <v>94</v>
      </c>
      <c r="G3547" s="130" t="s">
        <v>159</v>
      </c>
    </row>
    <row r="3548" spans="1:8" x14ac:dyDescent="0.2">
      <c r="A3548" s="126" t="s">
        <v>3</v>
      </c>
      <c r="B3548" s="130" t="s">
        <v>100</v>
      </c>
      <c r="C3548" s="139" t="s">
        <v>121</v>
      </c>
      <c r="D3548" s="131" t="s">
        <v>121</v>
      </c>
      <c r="E3548" s="130" t="s">
        <v>95</v>
      </c>
      <c r="F3548" s="131" t="s">
        <v>95</v>
      </c>
      <c r="G3548" s="130" t="s">
        <v>95</v>
      </c>
    </row>
    <row r="3549" spans="1:8" x14ac:dyDescent="0.2">
      <c r="A3549" s="126" t="s">
        <v>11</v>
      </c>
      <c r="B3549" s="130" t="s">
        <v>99</v>
      </c>
      <c r="C3549" s="139" t="s">
        <v>120</v>
      </c>
      <c r="D3549" s="131" t="s">
        <v>120</v>
      </c>
      <c r="E3549" s="130" t="s">
        <v>158</v>
      </c>
      <c r="F3549" s="131" t="s">
        <v>165</v>
      </c>
      <c r="G3549" s="130" t="s">
        <v>11</v>
      </c>
    </row>
    <row r="3550" spans="1:8" x14ac:dyDescent="0.2">
      <c r="A3550" s="130"/>
      <c r="B3550" s="130"/>
    </row>
    <row r="3551" spans="1:8" x14ac:dyDescent="0.2">
      <c r="A3551" s="130"/>
      <c r="B3551" s="130"/>
    </row>
    <row r="3552" spans="1:8" ht="15.75" x14ac:dyDescent="0.25">
      <c r="A3552" s="130"/>
      <c r="B3552" s="137" t="s">
        <v>242</v>
      </c>
    </row>
    <row r="3553" spans="1:7" x14ac:dyDescent="0.2">
      <c r="A3553" s="141" t="s">
        <v>13</v>
      </c>
      <c r="C3553" s="140"/>
    </row>
    <row r="3554" spans="1:7" x14ac:dyDescent="0.2">
      <c r="A3554" s="130" t="s">
        <v>286</v>
      </c>
      <c r="B3554" s="126">
        <v>0</v>
      </c>
      <c r="C3554" s="140"/>
      <c r="D3554" s="134">
        <v>0</v>
      </c>
      <c r="E3554" s="134">
        <v>0</v>
      </c>
      <c r="F3554" s="134">
        <v>0</v>
      </c>
      <c r="G3554" s="134">
        <v>0</v>
      </c>
    </row>
    <row r="3555" spans="1:7" x14ac:dyDescent="0.2">
      <c r="A3555" s="130" t="s">
        <v>287</v>
      </c>
      <c r="B3555" s="126">
        <v>19.5</v>
      </c>
      <c r="C3555" s="138">
        <v>244.94923076923078</v>
      </c>
      <c r="D3555" s="126">
        <v>57318.12</v>
      </c>
      <c r="E3555" s="126">
        <v>28659.06</v>
      </c>
      <c r="F3555" s="126">
        <v>28659.06</v>
      </c>
      <c r="G3555" s="126">
        <v>0</v>
      </c>
    </row>
    <row r="3556" spans="1:7" x14ac:dyDescent="0.2">
      <c r="A3556" s="130" t="s">
        <v>288</v>
      </c>
      <c r="B3556" s="126">
        <v>525.75</v>
      </c>
      <c r="C3556" s="140">
        <v>560.99627991757802</v>
      </c>
      <c r="D3556" s="126">
        <v>3539325.53</v>
      </c>
      <c r="E3556" s="126">
        <v>1769662.7649999999</v>
      </c>
      <c r="F3556" s="126">
        <v>1769662.7649999999</v>
      </c>
      <c r="G3556" s="126">
        <v>0</v>
      </c>
    </row>
    <row r="3557" spans="1:7" x14ac:dyDescent="0.2">
      <c r="A3557" s="130" t="s">
        <v>289</v>
      </c>
      <c r="B3557" s="126">
        <v>1322</v>
      </c>
      <c r="C3557" s="140">
        <v>865.59008635905195</v>
      </c>
      <c r="D3557" s="126">
        <v>13731721.130000001</v>
      </c>
      <c r="E3557" s="126">
        <v>7858226.2803207003</v>
      </c>
      <c r="F3557" s="126">
        <v>5873494.8496793006</v>
      </c>
      <c r="G3557" s="126">
        <v>0</v>
      </c>
    </row>
    <row r="3558" spans="1:7" x14ac:dyDescent="0.2">
      <c r="A3558" s="130" t="s">
        <v>290</v>
      </c>
      <c r="B3558" s="126">
        <v>218.33333333333334</v>
      </c>
      <c r="C3558" s="140">
        <v>1300.4126908396945</v>
      </c>
      <c r="D3558" s="126">
        <v>3407081.25</v>
      </c>
      <c r="E3558" s="126">
        <v>2094850.6169468556</v>
      </c>
      <c r="F3558" s="126">
        <v>1312230.6330531444</v>
      </c>
      <c r="G3558" s="126">
        <v>0</v>
      </c>
    </row>
    <row r="3559" spans="1:7" x14ac:dyDescent="0.2">
      <c r="A3559" s="141"/>
      <c r="C3559" s="140"/>
    </row>
    <row r="3560" spans="1:7" x14ac:dyDescent="0.2">
      <c r="A3560" s="130"/>
      <c r="C3560" s="140"/>
    </row>
    <row r="3561" spans="1:7" x14ac:dyDescent="0.2">
      <c r="A3561" s="130"/>
      <c r="C3561" s="140"/>
    </row>
    <row r="3562" spans="1:7" x14ac:dyDescent="0.2">
      <c r="A3562" s="130"/>
      <c r="C3562" s="140"/>
    </row>
    <row r="3563" spans="1:7" x14ac:dyDescent="0.2">
      <c r="A3563" s="130"/>
      <c r="B3563" s="130"/>
    </row>
    <row r="3564" spans="1:7" ht="15.75" x14ac:dyDescent="0.25">
      <c r="A3564" s="130"/>
      <c r="B3564" s="137" t="s">
        <v>121</v>
      </c>
    </row>
    <row r="3565" spans="1:7" x14ac:dyDescent="0.2">
      <c r="A3565" s="141" t="s">
        <v>13</v>
      </c>
      <c r="B3565" s="130"/>
      <c r="D3565" s="135"/>
    </row>
    <row r="3566" spans="1:7" x14ac:dyDescent="0.2">
      <c r="A3566" s="130" t="s">
        <v>286</v>
      </c>
      <c r="B3566" s="126">
        <v>0</v>
      </c>
      <c r="C3566" s="140"/>
      <c r="D3566" s="134">
        <v>0</v>
      </c>
      <c r="E3566" s="134">
        <v>0</v>
      </c>
      <c r="F3566" s="134">
        <v>0</v>
      </c>
      <c r="G3566" s="134">
        <v>0</v>
      </c>
    </row>
    <row r="3567" spans="1:7" x14ac:dyDescent="0.2">
      <c r="A3567" s="130" t="s">
        <v>287</v>
      </c>
      <c r="B3567" s="126">
        <v>19.5</v>
      </c>
      <c r="C3567" s="138">
        <v>254.94923076923078</v>
      </c>
      <c r="D3567" s="126">
        <v>59658.12</v>
      </c>
      <c r="E3567" s="126">
        <v>29829.06</v>
      </c>
      <c r="F3567" s="126">
        <v>29829.06</v>
      </c>
      <c r="G3567" s="126">
        <v>0</v>
      </c>
    </row>
    <row r="3568" spans="1:7" x14ac:dyDescent="0.2">
      <c r="A3568" s="130" t="s">
        <v>288</v>
      </c>
      <c r="B3568" s="126">
        <v>525.75</v>
      </c>
      <c r="C3568" s="140">
        <v>570.99627991757802</v>
      </c>
      <c r="D3568" s="126">
        <v>3602415.53</v>
      </c>
      <c r="E3568" s="126">
        <v>1801207.7649999999</v>
      </c>
      <c r="F3568" s="126">
        <v>1801207.7649999999</v>
      </c>
      <c r="G3568" s="126">
        <v>0</v>
      </c>
    </row>
    <row r="3569" spans="1:7" x14ac:dyDescent="0.2">
      <c r="A3569" s="130" t="s">
        <v>289</v>
      </c>
      <c r="B3569" s="126">
        <v>1322</v>
      </c>
      <c r="C3569" s="140">
        <v>875.59008635905195</v>
      </c>
      <c r="D3569" s="126">
        <v>13890361.130000001</v>
      </c>
      <c r="E3569" s="126">
        <v>7949010.8953961218</v>
      </c>
      <c r="F3569" s="126">
        <v>5941350.234603879</v>
      </c>
      <c r="G3569" s="126">
        <v>0</v>
      </c>
    </row>
    <row r="3570" spans="1:7" x14ac:dyDescent="0.2">
      <c r="A3570" s="130" t="s">
        <v>290</v>
      </c>
      <c r="B3570" s="126">
        <v>218.33333333333334</v>
      </c>
      <c r="C3570" s="140">
        <v>1310.4126908396945</v>
      </c>
      <c r="D3570" s="126">
        <v>3433281.25</v>
      </c>
      <c r="E3570" s="126">
        <v>2110959.7385488157</v>
      </c>
      <c r="F3570" s="126">
        <v>1322321.5114511843</v>
      </c>
      <c r="G3570" s="126">
        <v>0</v>
      </c>
    </row>
    <row r="3571" spans="1:7" x14ac:dyDescent="0.2">
      <c r="A3571" s="141"/>
      <c r="C3571" s="140"/>
    </row>
    <row r="3572" spans="1:7" x14ac:dyDescent="0.2">
      <c r="A3572" s="130"/>
      <c r="C3572" s="140"/>
    </row>
    <row r="3573" spans="1:7" x14ac:dyDescent="0.2">
      <c r="A3573" s="130"/>
      <c r="C3573" s="140"/>
    </row>
    <row r="3574" spans="1:7" x14ac:dyDescent="0.2">
      <c r="A3574" s="130"/>
      <c r="C3574" s="140"/>
    </row>
    <row r="3575" spans="1:7" x14ac:dyDescent="0.2">
      <c r="A3575" s="130"/>
      <c r="B3575" s="130"/>
    </row>
    <row r="3576" spans="1:7" ht="15.75" x14ac:dyDescent="0.25">
      <c r="A3576" s="130"/>
      <c r="B3576" s="137" t="s">
        <v>274</v>
      </c>
    </row>
    <row r="3577" spans="1:7" x14ac:dyDescent="0.2">
      <c r="A3577" s="141" t="s">
        <v>13</v>
      </c>
      <c r="B3577" s="130"/>
      <c r="D3577" s="135"/>
    </row>
    <row r="3578" spans="1:7" x14ac:dyDescent="0.2">
      <c r="A3578" s="130" t="s">
        <v>286</v>
      </c>
      <c r="B3578" s="126">
        <v>0</v>
      </c>
      <c r="C3578" s="140"/>
      <c r="D3578" s="134">
        <v>0</v>
      </c>
      <c r="E3578" s="134">
        <v>0</v>
      </c>
      <c r="F3578" s="134">
        <v>0</v>
      </c>
      <c r="G3578" s="134">
        <v>0</v>
      </c>
    </row>
    <row r="3579" spans="1:7" x14ac:dyDescent="0.2">
      <c r="A3579" s="130" t="s">
        <v>287</v>
      </c>
      <c r="B3579" s="126">
        <v>19.5</v>
      </c>
      <c r="C3579" s="138">
        <v>10</v>
      </c>
      <c r="D3579" s="126">
        <v>2340</v>
      </c>
      <c r="E3579" s="126">
        <v>1170</v>
      </c>
      <c r="F3579" s="126">
        <v>1170</v>
      </c>
      <c r="G3579" s="126">
        <v>0</v>
      </c>
    </row>
    <row r="3580" spans="1:7" x14ac:dyDescent="0.2">
      <c r="A3580" s="130" t="s">
        <v>288</v>
      </c>
      <c r="B3580" s="126">
        <v>525.75</v>
      </c>
      <c r="C3580" s="140">
        <v>10</v>
      </c>
      <c r="D3580" s="126">
        <v>63090</v>
      </c>
      <c r="E3580" s="126">
        <v>31545</v>
      </c>
      <c r="F3580" s="126">
        <v>31545</v>
      </c>
      <c r="G3580" s="126">
        <v>0</v>
      </c>
    </row>
    <row r="3581" spans="1:7" x14ac:dyDescent="0.2">
      <c r="A3581" s="130" t="s">
        <v>289</v>
      </c>
      <c r="B3581" s="126">
        <v>1322</v>
      </c>
      <c r="C3581" s="140">
        <v>10</v>
      </c>
      <c r="D3581" s="126">
        <v>158640</v>
      </c>
      <c r="E3581" s="126">
        <v>90784.615075421054</v>
      </c>
      <c r="F3581" s="126">
        <v>67855.384924578946</v>
      </c>
      <c r="G3581" s="126">
        <v>0</v>
      </c>
    </row>
    <row r="3582" spans="1:7" x14ac:dyDescent="0.2">
      <c r="A3582" s="130" t="s">
        <v>290</v>
      </c>
      <c r="B3582" s="126">
        <v>218.33333333333334</v>
      </c>
      <c r="C3582" s="140">
        <v>10</v>
      </c>
      <c r="D3582" s="126">
        <v>26200</v>
      </c>
      <c r="E3582" s="126">
        <v>16109.121601959923</v>
      </c>
      <c r="F3582" s="126">
        <v>10090.878398040077</v>
      </c>
      <c r="G3582" s="126">
        <v>0</v>
      </c>
    </row>
    <row r="3583" spans="1:7" x14ac:dyDescent="0.2">
      <c r="A3583" s="141"/>
      <c r="C3583" s="140"/>
    </row>
    <row r="3584" spans="1:7" x14ac:dyDescent="0.2">
      <c r="A3584" s="130"/>
      <c r="C3584" s="140"/>
    </row>
    <row r="3585" spans="1:7" x14ac:dyDescent="0.2">
      <c r="A3585" s="130"/>
    </row>
    <row r="3586" spans="1:7" x14ac:dyDescent="0.2">
      <c r="A3586" s="130"/>
    </row>
    <row r="3589" spans="1:7" ht="15.75" x14ac:dyDescent="0.25">
      <c r="A3589" s="127" t="s">
        <v>232</v>
      </c>
    </row>
    <row r="3590" spans="1:7" ht="15.75" x14ac:dyDescent="0.25">
      <c r="A3590" s="127" t="s">
        <v>233</v>
      </c>
    </row>
    <row r="3594" spans="1:7" x14ac:dyDescent="0.2">
      <c r="A3594" s="125" t="s">
        <v>8</v>
      </c>
      <c r="B3594" s="125"/>
      <c r="C3594" s="125"/>
      <c r="D3594" s="125"/>
      <c r="E3594" s="125"/>
      <c r="F3594" s="125"/>
      <c r="G3594" s="125"/>
    </row>
    <row r="3595" spans="1:7" x14ac:dyDescent="0.2">
      <c r="A3595" s="125" t="s">
        <v>1</v>
      </c>
      <c r="B3595" s="125"/>
      <c r="C3595" s="125"/>
      <c r="D3595" s="125"/>
      <c r="E3595" s="125"/>
      <c r="F3595" s="125"/>
      <c r="G3595" s="125"/>
    </row>
    <row r="3596" spans="1:7" x14ac:dyDescent="0.2">
      <c r="A3596" s="125" t="s">
        <v>12</v>
      </c>
      <c r="B3596" s="125"/>
      <c r="C3596" s="125"/>
      <c r="D3596" s="125"/>
      <c r="E3596" s="125"/>
      <c r="F3596" s="125"/>
      <c r="G3596" s="125"/>
    </row>
    <row r="3597" spans="1:7" ht="15.75" x14ac:dyDescent="0.25">
      <c r="A3597" s="123" t="s">
        <v>449</v>
      </c>
      <c r="B3597" s="125"/>
      <c r="C3597" s="125"/>
      <c r="D3597" s="125"/>
      <c r="E3597" s="125"/>
      <c r="F3597" s="125"/>
      <c r="G3597" s="125"/>
    </row>
    <row r="3598" spans="1:7" ht="15.75" x14ac:dyDescent="0.25">
      <c r="A3598" s="123" t="s">
        <v>369</v>
      </c>
      <c r="B3598" s="125"/>
      <c r="C3598" s="125"/>
      <c r="D3598" s="125"/>
      <c r="E3598" s="125"/>
      <c r="F3598" s="125"/>
      <c r="G3598" s="125"/>
    </row>
    <row r="3600" spans="1:7" x14ac:dyDescent="0.2">
      <c r="B3600" s="130"/>
      <c r="C3600" s="139"/>
      <c r="D3600" s="131" t="s">
        <v>88</v>
      </c>
    </row>
    <row r="3601" spans="1:7" x14ac:dyDescent="0.2">
      <c r="A3601" s="130" t="s">
        <v>2</v>
      </c>
      <c r="B3601" s="130"/>
      <c r="C3601" s="139"/>
      <c r="D3601" s="131" t="s">
        <v>108</v>
      </c>
      <c r="E3601" s="131" t="s">
        <v>157</v>
      </c>
      <c r="F3601" s="131" t="s">
        <v>94</v>
      </c>
      <c r="G3601" s="130" t="s">
        <v>159</v>
      </c>
    </row>
    <row r="3602" spans="1:7" x14ac:dyDescent="0.2">
      <c r="A3602" s="130" t="s">
        <v>3</v>
      </c>
      <c r="B3602" s="130"/>
      <c r="C3602" s="139"/>
      <c r="D3602" s="131" t="s">
        <v>121</v>
      </c>
      <c r="E3602" s="131" t="s">
        <v>95</v>
      </c>
      <c r="F3602" s="131" t="s">
        <v>95</v>
      </c>
      <c r="G3602" s="130" t="s">
        <v>95</v>
      </c>
    </row>
    <row r="3603" spans="1:7" x14ac:dyDescent="0.2">
      <c r="A3603" s="130" t="s">
        <v>11</v>
      </c>
      <c r="B3603" s="130"/>
      <c r="C3603" s="139"/>
      <c r="D3603" s="131" t="s">
        <v>120</v>
      </c>
      <c r="E3603" s="131" t="s">
        <v>158</v>
      </c>
      <c r="F3603" s="131" t="s">
        <v>165</v>
      </c>
      <c r="G3603" s="130" t="s">
        <v>11</v>
      </c>
    </row>
    <row r="3606" spans="1:7" x14ac:dyDescent="0.2">
      <c r="A3606" s="130" t="s">
        <v>13</v>
      </c>
    </row>
    <row r="3607" spans="1:7" x14ac:dyDescent="0.2">
      <c r="A3607" s="130" t="s">
        <v>293</v>
      </c>
      <c r="C3607" s="140"/>
    </row>
    <row r="3608" spans="1:7" x14ac:dyDescent="0.2">
      <c r="A3608" s="142" t="s">
        <v>294</v>
      </c>
      <c r="C3608" s="140"/>
      <c r="D3608" s="134">
        <v>68775</v>
      </c>
      <c r="E3608" s="134">
        <v>51581.25</v>
      </c>
      <c r="F3608" s="134">
        <v>17193.75</v>
      </c>
      <c r="G3608" s="134">
        <v>0</v>
      </c>
    </row>
    <row r="3609" spans="1:7" x14ac:dyDescent="0.2">
      <c r="A3609" s="142" t="s">
        <v>295</v>
      </c>
      <c r="C3609" s="140"/>
      <c r="D3609" s="136">
        <v>2905185.61</v>
      </c>
      <c r="E3609" s="136">
        <v>2178889.2075</v>
      </c>
      <c r="F3609" s="136">
        <v>726296.40249999997</v>
      </c>
      <c r="G3609" s="136">
        <v>0</v>
      </c>
    </row>
    <row r="3610" spans="1:7" x14ac:dyDescent="0.2">
      <c r="A3610" s="142" t="s">
        <v>317</v>
      </c>
      <c r="C3610" s="140"/>
      <c r="D3610" s="136">
        <v>4662941.45</v>
      </c>
      <c r="E3610" s="136">
        <v>3497206.0874999999</v>
      </c>
      <c r="F3610" s="136">
        <v>1165735.3625</v>
      </c>
      <c r="G3610" s="136">
        <v>0</v>
      </c>
    </row>
    <row r="3611" spans="1:7" x14ac:dyDescent="0.2">
      <c r="A3611" s="142" t="s">
        <v>316</v>
      </c>
      <c r="C3611" s="140"/>
      <c r="D3611" s="136">
        <v>6859419</v>
      </c>
      <c r="E3611" s="136">
        <v>5144564.25</v>
      </c>
      <c r="F3611" s="136">
        <v>1714854.75</v>
      </c>
      <c r="G3611" s="136">
        <v>0</v>
      </c>
    </row>
    <row r="3612" spans="1:7" x14ac:dyDescent="0.2">
      <c r="A3612" s="142" t="s">
        <v>358</v>
      </c>
      <c r="C3612" s="140"/>
      <c r="D3612" s="136">
        <v>11436368</v>
      </c>
      <c r="E3612" s="136">
        <v>8577276</v>
      </c>
      <c r="F3612" s="136">
        <v>2859092</v>
      </c>
      <c r="G3612" s="136">
        <v>0</v>
      </c>
    </row>
    <row r="3613" spans="1:7" x14ac:dyDescent="0.2">
      <c r="A3613" s="142" t="s">
        <v>359</v>
      </c>
      <c r="C3613" s="140"/>
      <c r="D3613" s="136">
        <v>11751957.65</v>
      </c>
      <c r="E3613" s="136">
        <v>8813968.2375000007</v>
      </c>
      <c r="F3613" s="136">
        <v>2937989.4125000001</v>
      </c>
      <c r="G3613" s="136">
        <v>0</v>
      </c>
    </row>
    <row r="3614" spans="1:7" x14ac:dyDescent="0.2">
      <c r="A3614" s="130" t="s">
        <v>373</v>
      </c>
      <c r="C3614" s="140"/>
      <c r="D3614" s="136">
        <v>13634302</v>
      </c>
      <c r="E3614" s="136">
        <v>10437058.181</v>
      </c>
      <c r="F3614" s="136">
        <v>3197243.8190000001</v>
      </c>
      <c r="G3614" s="136">
        <v>0</v>
      </c>
    </row>
    <row r="3615" spans="1:7" x14ac:dyDescent="0.2">
      <c r="A3615" s="130" t="s">
        <v>374</v>
      </c>
      <c r="C3615" s="140"/>
      <c r="D3615" s="136">
        <v>9822082.1999999993</v>
      </c>
      <c r="E3615" s="136">
        <v>7671046.1982000005</v>
      </c>
      <c r="F3615" s="136">
        <v>2151036.0018000002</v>
      </c>
      <c r="G3615" s="136">
        <v>0</v>
      </c>
    </row>
    <row r="3616" spans="1:7" x14ac:dyDescent="0.2">
      <c r="A3616" s="130" t="s">
        <v>418</v>
      </c>
      <c r="C3616" s="140"/>
      <c r="D3616" s="136">
        <v>19071501.600000001</v>
      </c>
      <c r="E3616" s="136">
        <v>14894842.749600001</v>
      </c>
      <c r="F3616" s="136">
        <v>4176658.8503999999</v>
      </c>
      <c r="G3616" s="136">
        <v>0</v>
      </c>
    </row>
    <row r="3617" spans="1:7" x14ac:dyDescent="0.2">
      <c r="A3617" s="130" t="s">
        <v>419</v>
      </c>
      <c r="C3617" s="140"/>
      <c r="D3617" s="136">
        <v>22757103</v>
      </c>
      <c r="E3617" s="136">
        <v>17823363.069600001</v>
      </c>
      <c r="F3617" s="136">
        <v>4933739.9304</v>
      </c>
      <c r="G3617" s="136">
        <v>0</v>
      </c>
    </row>
    <row r="3618" spans="1:7" x14ac:dyDescent="0.2">
      <c r="A3618" s="130" t="s">
        <v>475</v>
      </c>
      <c r="C3618" s="140"/>
      <c r="D3618" s="136">
        <v>25689143.600000001</v>
      </c>
      <c r="E3618" s="136">
        <v>19559713.936999999</v>
      </c>
      <c r="F3618" s="136">
        <v>6129429.6629999997</v>
      </c>
      <c r="G3618" s="136">
        <v>0</v>
      </c>
    </row>
    <row r="3619" spans="1:7" x14ac:dyDescent="0.2">
      <c r="A3619" s="130" t="s">
        <v>21</v>
      </c>
      <c r="C3619" s="140"/>
      <c r="D3619" s="136"/>
      <c r="E3619" s="136"/>
      <c r="F3619" s="136"/>
      <c r="G3619" s="136"/>
    </row>
    <row r="3620" spans="1:7" x14ac:dyDescent="0.2">
      <c r="A3620" s="130" t="s">
        <v>476</v>
      </c>
      <c r="C3620" s="140"/>
      <c r="D3620" s="136">
        <v>24935316.901299998</v>
      </c>
      <c r="E3620" s="136">
        <v>18856086.640799999</v>
      </c>
      <c r="F3620" s="136">
        <v>6079230.2604999999</v>
      </c>
      <c r="G3620" s="136">
        <v>0</v>
      </c>
    </row>
    <row r="3621" spans="1:7" x14ac:dyDescent="0.2">
      <c r="A3621" s="130" t="s">
        <v>502</v>
      </c>
      <c r="C3621" s="140"/>
      <c r="D3621" s="136">
        <v>28319173.4245</v>
      </c>
      <c r="E3621" s="136">
        <v>21352656.761999998</v>
      </c>
      <c r="F3621" s="136">
        <v>6966516.6623999998</v>
      </c>
      <c r="G3621" s="136">
        <v>0</v>
      </c>
    </row>
    <row r="3622" spans="1:7" x14ac:dyDescent="0.2">
      <c r="A3622" s="130" t="s">
        <v>503</v>
      </c>
      <c r="C3622" s="140"/>
      <c r="D3622" s="136">
        <v>28189418.962400001</v>
      </c>
      <c r="E3622" s="136">
        <v>21237908.246300001</v>
      </c>
      <c r="F3622" s="136">
        <v>6951510.7160999998</v>
      </c>
      <c r="G3622" s="136">
        <v>0</v>
      </c>
    </row>
    <row r="3623" spans="1:7" x14ac:dyDescent="0.2">
      <c r="A3623" s="130" t="s">
        <v>526</v>
      </c>
      <c r="C3623" s="140"/>
      <c r="D3623" s="136">
        <v>29594970.565699998</v>
      </c>
      <c r="E3623" s="136">
        <v>22296850.824200001</v>
      </c>
      <c r="F3623" s="136">
        <v>7298119.7414999995</v>
      </c>
      <c r="G3623" s="136">
        <v>0</v>
      </c>
    </row>
    <row r="3624" spans="1:7" x14ac:dyDescent="0.2">
      <c r="A3624" s="130" t="s">
        <v>527</v>
      </c>
      <c r="C3624" s="140"/>
      <c r="D3624" s="136">
        <v>31061180.447000001</v>
      </c>
      <c r="E3624" s="136">
        <v>23401493.3488</v>
      </c>
      <c r="F3624" s="136">
        <v>7659687.0981999999</v>
      </c>
      <c r="G3624" s="136">
        <v>0</v>
      </c>
    </row>
    <row r="3625" spans="1:7" x14ac:dyDescent="0.2">
      <c r="A3625" s="130"/>
      <c r="B3625" s="130"/>
    </row>
    <row r="3626" spans="1:7" ht="15.75" x14ac:dyDescent="0.25">
      <c r="A3626" s="130"/>
      <c r="B3626" s="137"/>
    </row>
    <row r="3627" spans="1:7" x14ac:dyDescent="0.2">
      <c r="C3627" s="126" t="s">
        <v>134</v>
      </c>
    </row>
    <row r="3630" spans="1:7" x14ac:dyDescent="0.2">
      <c r="B3630" s="130" t="s">
        <v>96</v>
      </c>
      <c r="D3630" s="130" t="s">
        <v>88</v>
      </c>
    </row>
    <row r="3631" spans="1:7" x14ac:dyDescent="0.2">
      <c r="B3631" s="130" t="s">
        <v>97</v>
      </c>
      <c r="C3631" s="130" t="s">
        <v>96</v>
      </c>
      <c r="D3631" s="130" t="s">
        <v>108</v>
      </c>
    </row>
    <row r="3632" spans="1:7" x14ac:dyDescent="0.2">
      <c r="A3632" s="130" t="s">
        <v>2</v>
      </c>
      <c r="B3632" s="130" t="s">
        <v>114</v>
      </c>
      <c r="C3632" s="130" t="s">
        <v>132</v>
      </c>
      <c r="D3632" s="130" t="s">
        <v>150</v>
      </c>
    </row>
    <row r="3633" spans="1:4" x14ac:dyDescent="0.2">
      <c r="A3633" s="130" t="s">
        <v>3</v>
      </c>
      <c r="B3633" s="130" t="s">
        <v>105</v>
      </c>
      <c r="C3633" s="130" t="s">
        <v>131</v>
      </c>
      <c r="D3633" s="130" t="s">
        <v>151</v>
      </c>
    </row>
    <row r="3634" spans="1:4" x14ac:dyDescent="0.2">
      <c r="A3634" s="130" t="s">
        <v>11</v>
      </c>
      <c r="B3634" s="130" t="s">
        <v>115</v>
      </c>
      <c r="C3634" s="130" t="s">
        <v>133</v>
      </c>
      <c r="D3634" s="130" t="s">
        <v>99</v>
      </c>
    </row>
    <row r="3635" spans="1:4" x14ac:dyDescent="0.2">
      <c r="A3635" s="130" t="s">
        <v>13</v>
      </c>
      <c r="C3635" s="140"/>
    </row>
    <row r="3636" spans="1:4" x14ac:dyDescent="0.2">
      <c r="A3636" s="130" t="s">
        <v>293</v>
      </c>
      <c r="C3636" s="140"/>
    </row>
    <row r="3637" spans="1:4" x14ac:dyDescent="0.2">
      <c r="A3637" s="142" t="s">
        <v>294</v>
      </c>
      <c r="B3637" s="136">
        <v>6</v>
      </c>
      <c r="C3637" s="134">
        <v>1808</v>
      </c>
      <c r="D3637" s="134">
        <v>121128</v>
      </c>
    </row>
    <row r="3638" spans="1:4" x14ac:dyDescent="0.2">
      <c r="A3638" s="142" t="s">
        <v>295</v>
      </c>
      <c r="B3638" s="136">
        <v>73.833299999999994</v>
      </c>
      <c r="C3638" s="136">
        <v>3236.7329</v>
      </c>
      <c r="D3638" s="136">
        <v>2867745.31</v>
      </c>
    </row>
    <row r="3639" spans="1:4" x14ac:dyDescent="0.2">
      <c r="A3639" s="142" t="s">
        <v>317</v>
      </c>
      <c r="B3639" s="136">
        <v>136.83330000000001</v>
      </c>
      <c r="C3639" s="136">
        <v>2977.2003</v>
      </c>
      <c r="D3639" s="136">
        <v>4888562.9000000004</v>
      </c>
    </row>
    <row r="3640" spans="1:4" x14ac:dyDescent="0.2">
      <c r="A3640" s="142" t="s">
        <v>316</v>
      </c>
      <c r="B3640" s="136">
        <v>144.33330000000001</v>
      </c>
      <c r="C3640" s="136">
        <v>3985.8676999999998</v>
      </c>
      <c r="D3640" s="136">
        <v>6903522.8200000003</v>
      </c>
    </row>
    <row r="3641" spans="1:4" x14ac:dyDescent="0.2">
      <c r="A3641" s="142" t="s">
        <v>358</v>
      </c>
      <c r="B3641" s="136">
        <v>187.41669999999999</v>
      </c>
      <c r="C3641" s="136">
        <v>5366.2533999999996</v>
      </c>
      <c r="D3641" s="136">
        <v>12068703.91</v>
      </c>
    </row>
    <row r="3642" spans="1:4" x14ac:dyDescent="0.2">
      <c r="A3642" s="142" t="s">
        <v>359</v>
      </c>
      <c r="B3642" s="136">
        <v>182.41669999999999</v>
      </c>
      <c r="C3642" s="136">
        <v>5220.7696999999998</v>
      </c>
      <c r="D3642" s="136">
        <v>11428264.77</v>
      </c>
    </row>
    <row r="3643" spans="1:4" x14ac:dyDescent="0.2">
      <c r="A3643" s="130" t="s">
        <v>373</v>
      </c>
      <c r="B3643" s="136">
        <v>204</v>
      </c>
      <c r="C3643" s="136">
        <v>5546.0261</v>
      </c>
      <c r="D3643" s="136">
        <v>13576671.9</v>
      </c>
    </row>
    <row r="3644" spans="1:4" x14ac:dyDescent="0.2">
      <c r="A3644" s="130" t="s">
        <v>374</v>
      </c>
      <c r="B3644" s="136">
        <v>180.08330000000001</v>
      </c>
      <c r="C3644" s="136">
        <v>4920.3698000000004</v>
      </c>
      <c r="D3644" s="136">
        <v>10632919.189999999</v>
      </c>
    </row>
    <row r="3645" spans="1:4" x14ac:dyDescent="0.2">
      <c r="A3645" s="130" t="s">
        <v>418</v>
      </c>
      <c r="B3645" s="136">
        <v>224.83330000000001</v>
      </c>
      <c r="C3645" s="136">
        <v>7136.8108000000002</v>
      </c>
      <c r="D3645" s="136">
        <v>19255115.449999999</v>
      </c>
    </row>
    <row r="3646" spans="1:4" x14ac:dyDescent="0.2">
      <c r="A3646" s="130" t="s">
        <v>419</v>
      </c>
      <c r="B3646" s="136">
        <v>276</v>
      </c>
      <c r="C3646" s="136">
        <v>6908.2042000000001</v>
      </c>
      <c r="D3646" s="136">
        <v>22879972.379999999</v>
      </c>
    </row>
    <row r="3647" spans="1:4" x14ac:dyDescent="0.2">
      <c r="A3647" s="130" t="s">
        <v>475</v>
      </c>
      <c r="B3647" s="136">
        <v>303.79109999999997</v>
      </c>
      <c r="C3647" s="136">
        <v>6824.0874000000003</v>
      </c>
      <c r="D3647" s="136">
        <v>24877163.327300001</v>
      </c>
    </row>
    <row r="3648" spans="1:4" x14ac:dyDescent="0.2">
      <c r="A3648" s="130" t="s">
        <v>21</v>
      </c>
      <c r="B3648" s="136"/>
      <c r="C3648" s="136"/>
      <c r="D3648" s="136"/>
    </row>
    <row r="3649" spans="1:7" x14ac:dyDescent="0.2">
      <c r="A3649" s="130" t="s">
        <v>476</v>
      </c>
      <c r="B3649" s="136">
        <v>305.28129999999999</v>
      </c>
      <c r="C3649" s="136">
        <v>7174.1471000000001</v>
      </c>
      <c r="D3649" s="136">
        <v>26281591.1734</v>
      </c>
    </row>
    <row r="3650" spans="1:7" x14ac:dyDescent="0.2">
      <c r="A3650" s="130" t="s">
        <v>502</v>
      </c>
      <c r="B3650" s="136">
        <v>308.91669999999999</v>
      </c>
      <c r="C3650" s="136">
        <v>7389.3715000000002</v>
      </c>
      <c r="D3650" s="136">
        <v>27392400.2414</v>
      </c>
    </row>
    <row r="3651" spans="1:7" x14ac:dyDescent="0.2">
      <c r="A3651" s="130" t="s">
        <v>503</v>
      </c>
      <c r="B3651" s="136">
        <v>309.75</v>
      </c>
      <c r="C3651" s="136">
        <v>7611.0527000000002</v>
      </c>
      <c r="D3651" s="136">
        <v>28290282.7753</v>
      </c>
    </row>
    <row r="3652" spans="1:7" x14ac:dyDescent="0.2">
      <c r="A3652" s="130" t="s">
        <v>526</v>
      </c>
      <c r="B3652" s="136">
        <v>315.75</v>
      </c>
      <c r="C3652" s="136">
        <v>7839.3842999999997</v>
      </c>
      <c r="D3652" s="136">
        <v>29703426.924600001</v>
      </c>
    </row>
    <row r="3653" spans="1:7" x14ac:dyDescent="0.2">
      <c r="A3653" s="130" t="s">
        <v>527</v>
      </c>
      <c r="B3653" s="136">
        <v>321.75</v>
      </c>
      <c r="C3653" s="136">
        <v>8074.5658000000003</v>
      </c>
      <c r="D3653" s="136">
        <v>31175898.468400002</v>
      </c>
    </row>
    <row r="3654" spans="1:7" x14ac:dyDescent="0.2">
      <c r="A3654" s="130"/>
      <c r="C3654" s="140"/>
    </row>
    <row r="3655" spans="1:7" x14ac:dyDescent="0.2">
      <c r="A3655" s="141"/>
      <c r="C3655" s="140"/>
    </row>
    <row r="3656" spans="1:7" ht="15.75" x14ac:dyDescent="0.25">
      <c r="A3656" s="127" t="s">
        <v>370</v>
      </c>
      <c r="B3656" s="127" t="s">
        <v>509</v>
      </c>
    </row>
    <row r="3657" spans="1:7" ht="15.75" x14ac:dyDescent="0.25">
      <c r="B3657" s="127" t="s">
        <v>510</v>
      </c>
    </row>
    <row r="3658" spans="1:7" ht="15.75" x14ac:dyDescent="0.25">
      <c r="B3658" s="127" t="s">
        <v>511</v>
      </c>
    </row>
    <row r="3660" spans="1:7" x14ac:dyDescent="0.2">
      <c r="A3660" s="125" t="s">
        <v>8</v>
      </c>
      <c r="B3660" s="125"/>
      <c r="C3660" s="125"/>
      <c r="D3660" s="125"/>
      <c r="E3660" s="125"/>
      <c r="F3660" s="125"/>
      <c r="G3660" s="125"/>
    </row>
    <row r="3661" spans="1:7" ht="15.75" x14ac:dyDescent="0.25">
      <c r="A3661" s="123" t="s">
        <v>1</v>
      </c>
      <c r="B3661" s="125"/>
      <c r="C3661" s="125"/>
      <c r="D3661" s="125"/>
      <c r="E3661" s="125"/>
      <c r="F3661" s="125"/>
      <c r="G3661" s="125"/>
    </row>
    <row r="3662" spans="1:7" x14ac:dyDescent="0.2">
      <c r="A3662" s="125" t="s">
        <v>12</v>
      </c>
      <c r="B3662" s="125"/>
      <c r="C3662" s="125"/>
      <c r="D3662" s="125"/>
      <c r="E3662" s="125"/>
      <c r="F3662" s="125"/>
      <c r="G3662" s="125"/>
    </row>
    <row r="3663" spans="1:7" ht="15.75" x14ac:dyDescent="0.25">
      <c r="A3663" s="123" t="s">
        <v>86</v>
      </c>
      <c r="B3663" s="125"/>
      <c r="C3663" s="125"/>
      <c r="D3663" s="125"/>
      <c r="E3663" s="125"/>
      <c r="F3663" s="125"/>
      <c r="G3663" s="125"/>
    </row>
    <row r="3665" spans="1:7" x14ac:dyDescent="0.2">
      <c r="B3665" s="130" t="s">
        <v>96</v>
      </c>
      <c r="C3665" s="139" t="s">
        <v>96</v>
      </c>
      <c r="D3665" s="131" t="s">
        <v>88</v>
      </c>
    </row>
    <row r="3666" spans="1:7" x14ac:dyDescent="0.2">
      <c r="A3666" s="130" t="s">
        <v>2</v>
      </c>
      <c r="B3666" s="130" t="s">
        <v>97</v>
      </c>
      <c r="C3666" s="139" t="s">
        <v>97</v>
      </c>
      <c r="D3666" s="131" t="s">
        <v>108</v>
      </c>
      <c r="E3666" s="130" t="s">
        <v>157</v>
      </c>
      <c r="F3666" s="131" t="s">
        <v>94</v>
      </c>
      <c r="G3666" s="130" t="s">
        <v>159</v>
      </c>
    </row>
    <row r="3667" spans="1:7" x14ac:dyDescent="0.2">
      <c r="A3667" s="130" t="s">
        <v>3</v>
      </c>
      <c r="B3667" s="130" t="s">
        <v>100</v>
      </c>
      <c r="C3667" s="139" t="s">
        <v>121</v>
      </c>
      <c r="D3667" s="131" t="s">
        <v>121</v>
      </c>
      <c r="E3667" s="130" t="s">
        <v>95</v>
      </c>
      <c r="F3667" s="131" t="s">
        <v>95</v>
      </c>
      <c r="G3667" s="130" t="s">
        <v>95</v>
      </c>
    </row>
    <row r="3668" spans="1:7" x14ac:dyDescent="0.2">
      <c r="A3668" s="130" t="s">
        <v>11</v>
      </c>
      <c r="B3668" s="130" t="s">
        <v>99</v>
      </c>
      <c r="C3668" s="139" t="s">
        <v>120</v>
      </c>
      <c r="D3668" s="131" t="s">
        <v>120</v>
      </c>
      <c r="E3668" s="130" t="s">
        <v>158</v>
      </c>
      <c r="F3668" s="131" t="s">
        <v>165</v>
      </c>
      <c r="G3668" s="130" t="s">
        <v>11</v>
      </c>
    </row>
    <row r="3669" spans="1:7" x14ac:dyDescent="0.2">
      <c r="A3669" s="130" t="s">
        <v>13</v>
      </c>
    </row>
    <row r="3670" spans="1:7" x14ac:dyDescent="0.2">
      <c r="A3670" s="130"/>
    </row>
    <row r="3671" spans="1:7" x14ac:dyDescent="0.2">
      <c r="A3671" s="130" t="s">
        <v>277</v>
      </c>
    </row>
    <row r="3672" spans="1:7" x14ac:dyDescent="0.2">
      <c r="A3672" s="130" t="s">
        <v>278</v>
      </c>
    </row>
    <row r="3673" spans="1:7" x14ac:dyDescent="0.2">
      <c r="A3673" s="130" t="s">
        <v>279</v>
      </c>
      <c r="B3673" s="126">
        <v>1724</v>
      </c>
      <c r="C3673" s="138">
        <v>236.79206738205724</v>
      </c>
      <c r="D3673" s="134">
        <v>4898754.29</v>
      </c>
      <c r="E3673" s="134">
        <v>0</v>
      </c>
      <c r="F3673" s="134">
        <v>4408878.8610000005</v>
      </c>
      <c r="G3673" s="134">
        <v>489875.42899999954</v>
      </c>
    </row>
    <row r="3674" spans="1:7" x14ac:dyDescent="0.2">
      <c r="A3674" s="130" t="s">
        <v>280</v>
      </c>
      <c r="B3674" s="126">
        <v>2513.3333333333335</v>
      </c>
      <c r="C3674" s="140">
        <v>624.42540517241366</v>
      </c>
      <c r="D3674" s="126">
        <v>18832670.219999999</v>
      </c>
      <c r="E3674" s="126">
        <v>0</v>
      </c>
      <c r="F3674" s="126">
        <v>16949403.197999999</v>
      </c>
      <c r="G3674" s="126">
        <v>1883267.0219999999</v>
      </c>
    </row>
    <row r="3675" spans="1:7" x14ac:dyDescent="0.2">
      <c r="A3675" s="130" t="s">
        <v>281</v>
      </c>
      <c r="B3675" s="126">
        <v>3393.25</v>
      </c>
      <c r="C3675" s="140">
        <v>454.22387607750676</v>
      </c>
      <c r="D3675" s="126">
        <v>18495542.009999998</v>
      </c>
      <c r="E3675" s="126">
        <v>0</v>
      </c>
      <c r="F3675" s="126">
        <v>16645987.808999998</v>
      </c>
      <c r="G3675" s="126">
        <v>1849554.2009999994</v>
      </c>
    </row>
    <row r="3676" spans="1:7" x14ac:dyDescent="0.2">
      <c r="A3676" s="130" t="s">
        <v>282</v>
      </c>
      <c r="B3676" s="126">
        <v>3969.75</v>
      </c>
      <c r="C3676" s="140">
        <v>506.76445913890461</v>
      </c>
      <c r="D3676" s="126">
        <v>24140738.539999999</v>
      </c>
      <c r="E3676" s="126">
        <v>1371408</v>
      </c>
      <c r="F3676" s="126">
        <v>22769330.539999999</v>
      </c>
      <c r="G3676" s="126">
        <v>0</v>
      </c>
    </row>
    <row r="3677" spans="1:7" x14ac:dyDescent="0.2">
      <c r="A3677" s="130" t="s">
        <v>283</v>
      </c>
      <c r="B3677" s="126">
        <v>4262.416666666667</v>
      </c>
      <c r="C3677" s="140">
        <v>440.64629572425656</v>
      </c>
      <c r="D3677" s="126">
        <v>22538617.379999999</v>
      </c>
      <c r="E3677" s="126">
        <v>1627417</v>
      </c>
      <c r="F3677" s="126">
        <v>20911200.379999999</v>
      </c>
      <c r="G3677" s="126">
        <v>0</v>
      </c>
    </row>
    <row r="3678" spans="1:7" x14ac:dyDescent="0.2">
      <c r="A3678" s="130" t="s">
        <v>284</v>
      </c>
      <c r="B3678" s="126">
        <v>4803.833333333333</v>
      </c>
      <c r="C3678" s="140">
        <v>472.32812979217994</v>
      </c>
      <c r="D3678" s="126">
        <v>27227827.370000005</v>
      </c>
      <c r="E3678" s="126">
        <v>3226444.8060000003</v>
      </c>
      <c r="F3678" s="126">
        <v>24001382.564000003</v>
      </c>
      <c r="G3678" s="126">
        <v>0</v>
      </c>
    </row>
    <row r="3679" spans="1:7" x14ac:dyDescent="0.2">
      <c r="A3679" s="130" t="s">
        <v>285</v>
      </c>
      <c r="B3679" s="126">
        <v>5183.416666666667</v>
      </c>
      <c r="C3679" s="140">
        <v>533.04284706033661</v>
      </c>
      <c r="D3679" s="126">
        <v>33155798.129999999</v>
      </c>
      <c r="E3679" s="126">
        <v>21904775.438000005</v>
      </c>
      <c r="F3679" s="126">
        <v>11251022.691999994</v>
      </c>
      <c r="G3679" s="126">
        <v>0</v>
      </c>
    </row>
    <row r="3680" spans="1:7" x14ac:dyDescent="0.2">
      <c r="A3680" s="130" t="s">
        <v>286</v>
      </c>
      <c r="B3680" s="126">
        <v>5258.75</v>
      </c>
      <c r="C3680" s="140">
        <v>533.02100198082564</v>
      </c>
      <c r="D3680" s="126">
        <v>33636290.329999998</v>
      </c>
      <c r="E3680" s="126">
        <v>12801705.702500001</v>
      </c>
      <c r="F3680" s="126">
        <v>20834584.627499998</v>
      </c>
      <c r="G3680" s="126">
        <v>0</v>
      </c>
    </row>
    <row r="3681" spans="1:8" x14ac:dyDescent="0.2">
      <c r="A3681" s="130" t="s">
        <v>287</v>
      </c>
      <c r="B3681" s="126">
        <v>5239</v>
      </c>
      <c r="C3681" s="140">
        <v>584.32652446395616</v>
      </c>
      <c r="D3681" s="126">
        <v>36735439.939999998</v>
      </c>
      <c r="E3681" s="126">
        <v>14478222.733000001</v>
      </c>
      <c r="F3681" s="126">
        <v>22257217.206999995</v>
      </c>
      <c r="G3681" s="126">
        <v>0</v>
      </c>
      <c r="H3681" s="135"/>
    </row>
    <row r="3682" spans="1:8" x14ac:dyDescent="0.2">
      <c r="A3682" s="130" t="s">
        <v>288</v>
      </c>
      <c r="B3682" s="126">
        <v>5289.583333333333</v>
      </c>
      <c r="C3682" s="140">
        <v>633.66258432453731</v>
      </c>
      <c r="D3682" s="126">
        <v>40221732.539999999</v>
      </c>
      <c r="E3682" s="126">
        <v>16673257.659499999</v>
      </c>
      <c r="F3682" s="126">
        <v>23548474.8805</v>
      </c>
      <c r="G3682" s="126">
        <v>0</v>
      </c>
    </row>
    <row r="3683" spans="1:8" x14ac:dyDescent="0.2">
      <c r="A3683" s="130" t="s">
        <v>289</v>
      </c>
      <c r="B3683" s="126">
        <v>5334</v>
      </c>
      <c r="C3683" s="140">
        <v>653.84794838145228</v>
      </c>
      <c r="D3683" s="126">
        <v>41851499.479999997</v>
      </c>
      <c r="E3683" s="126">
        <v>17046081.559</v>
      </c>
      <c r="F3683" s="126">
        <v>24805417.920999996</v>
      </c>
      <c r="G3683" s="126">
        <v>0</v>
      </c>
    </row>
    <row r="3684" spans="1:8" x14ac:dyDescent="0.2">
      <c r="A3684" s="130" t="s">
        <v>290</v>
      </c>
      <c r="B3684" s="126">
        <v>5309.083333333333</v>
      </c>
      <c r="C3684" s="140">
        <v>641.87120909133716</v>
      </c>
      <c r="D3684" s="126">
        <v>40892972.859999999</v>
      </c>
      <c r="E3684" s="126">
        <v>16439533.045000002</v>
      </c>
      <c r="F3684" s="126">
        <v>24453439.814999998</v>
      </c>
      <c r="G3684" s="126">
        <v>0</v>
      </c>
    </row>
    <row r="3685" spans="1:8" x14ac:dyDescent="0.2">
      <c r="A3685" s="130" t="s">
        <v>291</v>
      </c>
      <c r="B3685" s="126">
        <v>4303.416666666667</v>
      </c>
      <c r="C3685" s="140">
        <v>731.43564822524741</v>
      </c>
      <c r="D3685" s="126">
        <v>37772068.310000002</v>
      </c>
      <c r="E3685" s="126">
        <v>14764591.0425</v>
      </c>
      <c r="F3685" s="126">
        <v>23007477.267500002</v>
      </c>
      <c r="G3685" s="126">
        <v>0</v>
      </c>
    </row>
    <row r="3686" spans="1:8" x14ac:dyDescent="0.2">
      <c r="A3686" s="130" t="s">
        <v>292</v>
      </c>
      <c r="B3686" s="126">
        <v>3520.0833333333335</v>
      </c>
      <c r="C3686" s="140">
        <v>869.88668970905053</v>
      </c>
      <c r="D3686" s="126">
        <v>36744883.660000004</v>
      </c>
      <c r="E3686" s="126">
        <v>12231838.261500001</v>
      </c>
      <c r="F3686" s="126">
        <v>24513045.398500003</v>
      </c>
      <c r="G3686" s="126">
        <v>0</v>
      </c>
    </row>
    <row r="3687" spans="1:8" x14ac:dyDescent="0.2">
      <c r="A3687" s="130" t="s">
        <v>293</v>
      </c>
      <c r="B3687" s="126">
        <v>2143</v>
      </c>
      <c r="C3687" s="140">
        <v>727.17138396329131</v>
      </c>
      <c r="D3687" s="126">
        <v>18699939.309999999</v>
      </c>
      <c r="E3687" s="126">
        <v>11325957.188000001</v>
      </c>
      <c r="F3687" s="126">
        <v>7373982.1219999976</v>
      </c>
      <c r="G3687" s="126">
        <v>0</v>
      </c>
    </row>
    <row r="3688" spans="1:8" x14ac:dyDescent="0.2">
      <c r="A3688" s="130" t="s">
        <v>294</v>
      </c>
      <c r="B3688" s="126">
        <v>1986.6666666666667</v>
      </c>
      <c r="C3688" s="140">
        <v>943.12873741610747</v>
      </c>
      <c r="D3688" s="126">
        <v>22484189.100000001</v>
      </c>
      <c r="E3688" s="126">
        <v>13411633.274</v>
      </c>
      <c r="F3688" s="126">
        <v>9072555.8260000013</v>
      </c>
      <c r="G3688" s="126">
        <v>0</v>
      </c>
    </row>
    <row r="3689" spans="1:8" x14ac:dyDescent="0.2">
      <c r="A3689" s="130" t="s">
        <v>295</v>
      </c>
      <c r="B3689" s="126">
        <v>1932.5833333333333</v>
      </c>
      <c r="C3689" s="140">
        <v>1193.5884541416929</v>
      </c>
      <c r="D3689" s="126">
        <v>27680509.84</v>
      </c>
      <c r="E3689" s="126">
        <v>17196435.243000001</v>
      </c>
      <c r="F3689" s="126">
        <v>10484074.596999999</v>
      </c>
      <c r="G3689" s="126">
        <v>0</v>
      </c>
    </row>
    <row r="3690" spans="1:8" x14ac:dyDescent="0.2">
      <c r="A3690" s="130" t="s">
        <v>317</v>
      </c>
      <c r="B3690" s="126">
        <v>1951.5833333333333</v>
      </c>
      <c r="C3690" s="140">
        <v>1315.898490114864</v>
      </c>
      <c r="D3690" s="126">
        <v>30817026.740000002</v>
      </c>
      <c r="E3690" s="126">
        <v>21992384.096000001</v>
      </c>
      <c r="F3690" s="126">
        <v>8824642.6440000013</v>
      </c>
      <c r="G3690" s="126">
        <v>0</v>
      </c>
    </row>
    <row r="3691" spans="1:8" x14ac:dyDescent="0.2">
      <c r="A3691" s="130" t="s">
        <v>316</v>
      </c>
      <c r="B3691" s="126">
        <v>1905.1666666666667</v>
      </c>
      <c r="C3691" s="140">
        <v>598.09031143382037</v>
      </c>
      <c r="D3691" s="126">
        <v>13673540.700000001</v>
      </c>
      <c r="E3691" s="126">
        <v>10481092.934400002</v>
      </c>
      <c r="F3691" s="126">
        <v>3192447.7655999996</v>
      </c>
      <c r="G3691" s="126">
        <v>0</v>
      </c>
    </row>
    <row r="3692" spans="1:8" x14ac:dyDescent="0.2">
      <c r="A3692" s="130" t="s">
        <v>358</v>
      </c>
      <c r="B3692" s="126">
        <v>1846.0833333333333</v>
      </c>
      <c r="C3692" s="140">
        <v>855.40120344874288</v>
      </c>
      <c r="D3692" s="126">
        <v>18949702.859999999</v>
      </c>
      <c r="E3692" s="126">
        <v>14829578.764</v>
      </c>
      <c r="F3692" s="126">
        <v>4120124.095999999</v>
      </c>
      <c r="G3692" s="126">
        <v>0</v>
      </c>
    </row>
    <row r="3693" spans="1:8" x14ac:dyDescent="0.2">
      <c r="A3693" s="130" t="s">
        <v>359</v>
      </c>
      <c r="B3693" s="126">
        <v>1718.0833333333333</v>
      </c>
      <c r="C3693" s="140">
        <v>729.90632293738179</v>
      </c>
      <c r="D3693" s="126">
        <v>15048478.66</v>
      </c>
      <c r="E3693" s="126">
        <v>11810029.3696</v>
      </c>
      <c r="F3693" s="126">
        <v>3238449.2904000003</v>
      </c>
      <c r="G3693" s="126">
        <v>0</v>
      </c>
    </row>
    <row r="3694" spans="1:8" x14ac:dyDescent="0.2">
      <c r="A3694" s="130" t="s">
        <v>373</v>
      </c>
      <c r="B3694" s="126">
        <v>1761.75</v>
      </c>
      <c r="C3694" s="140">
        <v>826.41355517714385</v>
      </c>
      <c r="D3694" s="126">
        <v>17471208.969999999</v>
      </c>
      <c r="E3694" s="126">
        <v>13155573.110375999</v>
      </c>
      <c r="F3694" s="126">
        <v>4315635.8596240003</v>
      </c>
      <c r="G3694" s="126">
        <v>0</v>
      </c>
    </row>
    <row r="3695" spans="1:8" x14ac:dyDescent="0.2">
      <c r="A3695" s="130" t="s">
        <v>374</v>
      </c>
      <c r="B3695" s="126">
        <v>1601.1666666666667</v>
      </c>
      <c r="C3695" s="140">
        <v>876.69571770583946</v>
      </c>
      <c r="D3695" s="126">
        <v>16844831.52</v>
      </c>
      <c r="E3695" s="126">
        <v>11346189.246988</v>
      </c>
      <c r="F3695" s="126">
        <v>5498642.2730119992</v>
      </c>
      <c r="G3695" s="126">
        <v>0</v>
      </c>
    </row>
    <row r="3696" spans="1:8" x14ac:dyDescent="0.2">
      <c r="A3696" s="130" t="s">
        <v>418</v>
      </c>
      <c r="B3696" s="126">
        <v>1722.25</v>
      </c>
      <c r="C3696" s="140">
        <v>957.28636183287381</v>
      </c>
      <c r="D3696" s="126">
        <v>19784237.240000002</v>
      </c>
      <c r="E3696" s="126">
        <v>12651576.667032</v>
      </c>
      <c r="F3696" s="126">
        <v>7132660.5729680024</v>
      </c>
      <c r="G3696" s="126">
        <v>0</v>
      </c>
    </row>
    <row r="3697" spans="1:7" x14ac:dyDescent="0.2">
      <c r="A3697" s="130" t="s">
        <v>419</v>
      </c>
      <c r="B3697" s="126">
        <v>3243.4166666666665</v>
      </c>
      <c r="C3697" s="140">
        <v>646.30156958968166</v>
      </c>
      <c r="D3697" s="126">
        <v>25154703.390000001</v>
      </c>
      <c r="E3697" s="126">
        <v>12846361.982811999</v>
      </c>
      <c r="F3697" s="126">
        <v>12308341.407188002</v>
      </c>
      <c r="G3697" s="126">
        <v>0</v>
      </c>
    </row>
    <row r="3698" spans="1:7" x14ac:dyDescent="0.2">
      <c r="A3698" s="130" t="s">
        <v>475</v>
      </c>
      <c r="B3698" s="126">
        <v>4675.25</v>
      </c>
      <c r="C3698" s="140">
        <v>679.93316168475837</v>
      </c>
      <c r="D3698" s="126">
        <v>38146290.170000002</v>
      </c>
      <c r="E3698" s="126">
        <v>16273323.519708749</v>
      </c>
      <c r="F3698" s="126">
        <v>21872966.650291253</v>
      </c>
      <c r="G3698" s="126">
        <v>0</v>
      </c>
    </row>
    <row r="3699" spans="1:7" x14ac:dyDescent="0.2">
      <c r="A3699" s="130" t="s">
        <v>21</v>
      </c>
      <c r="C3699" s="140"/>
    </row>
    <row r="3700" spans="1:7" x14ac:dyDescent="0.2">
      <c r="A3700" s="130" t="s">
        <v>476</v>
      </c>
      <c r="B3700" s="126">
        <v>4929.9900931354541</v>
      </c>
      <c r="C3700" s="140">
        <v>955.28053604857689</v>
      </c>
      <c r="D3700" s="126">
        <v>56514282.946615323</v>
      </c>
      <c r="E3700" s="126">
        <v>28559537.151140921</v>
      </c>
      <c r="F3700" s="126">
        <v>27954745.795474403</v>
      </c>
      <c r="G3700" s="126">
        <v>0</v>
      </c>
    </row>
    <row r="3701" spans="1:7" x14ac:dyDescent="0.2">
      <c r="A3701" s="130" t="s">
        <v>502</v>
      </c>
      <c r="B3701" s="126">
        <v>4966.2119958151679</v>
      </c>
      <c r="C3701" s="140">
        <v>1049.5745594964196</v>
      </c>
      <c r="D3701" s="126">
        <v>62548917.214482479</v>
      </c>
      <c r="E3701" s="126">
        <v>32604697.484181486</v>
      </c>
      <c r="F3701" s="126">
        <v>29944219.730300993</v>
      </c>
      <c r="G3701" s="126">
        <v>0</v>
      </c>
    </row>
    <row r="3702" spans="1:7" x14ac:dyDescent="0.2">
      <c r="A3702" s="130" t="s">
        <v>503</v>
      </c>
      <c r="B3702" s="126">
        <v>5001.1466765702908</v>
      </c>
      <c r="C3702" s="140">
        <v>1097.3427534341488</v>
      </c>
      <c r="D3702" s="126">
        <v>65855664.772748217</v>
      </c>
      <c r="E3702" s="126">
        <v>34541885.971705772</v>
      </c>
      <c r="F3702" s="126">
        <v>31313778.801042445</v>
      </c>
      <c r="G3702" s="126">
        <v>0</v>
      </c>
    </row>
    <row r="3703" spans="1:7" x14ac:dyDescent="0.2">
      <c r="A3703" s="130" t="s">
        <v>526</v>
      </c>
      <c r="B3703" s="126">
        <v>5035.2221106133784</v>
      </c>
      <c r="C3703" s="140">
        <v>1133.2826977445775</v>
      </c>
      <c r="D3703" s="126">
        <v>68475961.167108893</v>
      </c>
      <c r="E3703" s="126">
        <v>35957592.963171437</v>
      </c>
      <c r="F3703" s="126">
        <v>32518368.203937456</v>
      </c>
      <c r="G3703" s="126">
        <v>0</v>
      </c>
    </row>
    <row r="3704" spans="1:7" x14ac:dyDescent="0.2">
      <c r="A3704" s="130" t="s">
        <v>527</v>
      </c>
      <c r="B3704" s="126">
        <v>5069.4279659214399</v>
      </c>
      <c r="C3704" s="140">
        <v>1167.6739485593926</v>
      </c>
      <c r="D3704" s="126">
        <v>71033267.638858765</v>
      </c>
      <c r="E3704" s="126">
        <v>37341970.560860842</v>
      </c>
      <c r="F3704" s="126">
        <v>33691297.077997923</v>
      </c>
      <c r="G3704" s="126">
        <v>0</v>
      </c>
    </row>
    <row r="3706" spans="1:7" x14ac:dyDescent="0.2">
      <c r="A3706" s="125" t="s">
        <v>8</v>
      </c>
      <c r="B3706" s="125"/>
      <c r="C3706" s="125"/>
      <c r="D3706" s="125"/>
      <c r="E3706" s="125"/>
      <c r="F3706" s="125"/>
      <c r="G3706" s="125"/>
    </row>
    <row r="3707" spans="1:7" ht="15.75" x14ac:dyDescent="0.25">
      <c r="A3707" s="123" t="s">
        <v>1</v>
      </c>
      <c r="B3707" s="125"/>
      <c r="C3707" s="125"/>
      <c r="D3707" s="125"/>
      <c r="E3707" s="125"/>
      <c r="F3707" s="125"/>
      <c r="G3707" s="125"/>
    </row>
    <row r="3708" spans="1:7" x14ac:dyDescent="0.2">
      <c r="A3708" s="125" t="s">
        <v>12</v>
      </c>
      <c r="B3708" s="125"/>
      <c r="C3708" s="125"/>
      <c r="D3708" s="125"/>
      <c r="E3708" s="125"/>
      <c r="F3708" s="125"/>
      <c r="G3708" s="125"/>
    </row>
    <row r="3709" spans="1:7" ht="15.75" x14ac:dyDescent="0.25">
      <c r="A3709" s="123" t="s">
        <v>318</v>
      </c>
      <c r="B3709" s="125"/>
      <c r="C3709" s="125"/>
      <c r="D3709" s="125"/>
      <c r="E3709" s="125"/>
      <c r="F3709" s="125"/>
      <c r="G3709" s="125"/>
    </row>
    <row r="3711" spans="1:7" x14ac:dyDescent="0.2">
      <c r="B3711" s="130" t="s">
        <v>96</v>
      </c>
      <c r="C3711" s="139" t="s">
        <v>96</v>
      </c>
      <c r="D3711" s="131" t="s">
        <v>88</v>
      </c>
    </row>
    <row r="3712" spans="1:7" x14ac:dyDescent="0.2">
      <c r="A3712" s="130" t="s">
        <v>2</v>
      </c>
      <c r="B3712" s="130" t="s">
        <v>97</v>
      </c>
      <c r="C3712" s="139" t="s">
        <v>97</v>
      </c>
      <c r="D3712" s="131" t="s">
        <v>108</v>
      </c>
      <c r="E3712" s="130" t="s">
        <v>157</v>
      </c>
      <c r="F3712" s="131" t="s">
        <v>94</v>
      </c>
      <c r="G3712" s="130" t="s">
        <v>159</v>
      </c>
    </row>
    <row r="3713" spans="1:7" x14ac:dyDescent="0.2">
      <c r="A3713" s="130" t="s">
        <v>3</v>
      </c>
      <c r="B3713" s="130" t="s">
        <v>100</v>
      </c>
      <c r="C3713" s="139" t="s">
        <v>121</v>
      </c>
      <c r="D3713" s="131" t="s">
        <v>121</v>
      </c>
      <c r="E3713" s="130" t="s">
        <v>95</v>
      </c>
      <c r="F3713" s="131" t="s">
        <v>95</v>
      </c>
      <c r="G3713" s="130" t="s">
        <v>95</v>
      </c>
    </row>
    <row r="3714" spans="1:7" x14ac:dyDescent="0.2">
      <c r="A3714" s="130" t="s">
        <v>11</v>
      </c>
      <c r="B3714" s="130" t="s">
        <v>99</v>
      </c>
      <c r="C3714" s="139" t="s">
        <v>120</v>
      </c>
      <c r="D3714" s="131" t="s">
        <v>120</v>
      </c>
      <c r="E3714" s="130" t="s">
        <v>158</v>
      </c>
      <c r="F3714" s="131" t="s">
        <v>165</v>
      </c>
      <c r="G3714" s="130" t="s">
        <v>11</v>
      </c>
    </row>
    <row r="3715" spans="1:7" x14ac:dyDescent="0.2">
      <c r="A3715" s="130" t="s">
        <v>13</v>
      </c>
    </row>
    <row r="3716" spans="1:7" x14ac:dyDescent="0.2">
      <c r="A3716" s="130"/>
    </row>
    <row r="3717" spans="1:7" x14ac:dyDescent="0.2">
      <c r="A3717" s="130" t="s">
        <v>277</v>
      </c>
    </row>
    <row r="3718" spans="1:7" x14ac:dyDescent="0.2">
      <c r="A3718" s="130" t="s">
        <v>278</v>
      </c>
    </row>
    <row r="3719" spans="1:7" x14ac:dyDescent="0.2">
      <c r="A3719" s="130" t="s">
        <v>279</v>
      </c>
      <c r="C3719" s="134"/>
      <c r="D3719" s="134"/>
      <c r="E3719" s="134"/>
      <c r="F3719" s="134"/>
      <c r="G3719" s="134"/>
    </row>
    <row r="3720" spans="1:7" x14ac:dyDescent="0.2">
      <c r="A3720" s="130" t="s">
        <v>280</v>
      </c>
    </row>
    <row r="3721" spans="1:7" x14ac:dyDescent="0.2">
      <c r="A3721" s="130" t="s">
        <v>281</v>
      </c>
    </row>
    <row r="3722" spans="1:7" x14ac:dyDescent="0.2">
      <c r="A3722" s="130" t="s">
        <v>282</v>
      </c>
    </row>
    <row r="3723" spans="1:7" x14ac:dyDescent="0.2">
      <c r="A3723" s="130" t="s">
        <v>283</v>
      </c>
      <c r="B3723" s="126">
        <v>1164.9166666666667</v>
      </c>
      <c r="D3723" s="134">
        <v>0</v>
      </c>
      <c r="E3723" s="134">
        <v>0</v>
      </c>
      <c r="F3723" s="134">
        <v>0</v>
      </c>
    </row>
    <row r="3724" spans="1:7" x14ac:dyDescent="0.2">
      <c r="A3724" s="130" t="s">
        <v>284</v>
      </c>
      <c r="B3724" s="126">
        <v>2027.8333333333333</v>
      </c>
      <c r="C3724" s="138">
        <v>203.9845993260459</v>
      </c>
      <c r="D3724" s="126">
        <v>4963761.24</v>
      </c>
      <c r="E3724" s="126">
        <v>3226444.8060000003</v>
      </c>
      <c r="F3724" s="126">
        <v>1737316.4339999999</v>
      </c>
    </row>
    <row r="3725" spans="1:7" x14ac:dyDescent="0.2">
      <c r="A3725" s="130" t="s">
        <v>285</v>
      </c>
      <c r="B3725" s="126">
        <v>2491.9166666666665</v>
      </c>
      <c r="C3725" s="140">
        <v>1126.9656730093973</v>
      </c>
      <c r="D3725" s="126">
        <v>33699654.520000003</v>
      </c>
      <c r="E3725" s="126">
        <v>21904775.438000005</v>
      </c>
      <c r="F3725" s="126">
        <v>11794879.081999999</v>
      </c>
    </row>
    <row r="3726" spans="1:7" x14ac:dyDescent="0.2">
      <c r="A3726" s="130" t="s">
        <v>286</v>
      </c>
      <c r="B3726" s="126">
        <v>2620.6666666666665</v>
      </c>
      <c r="C3726" s="140">
        <v>626.26977391249056</v>
      </c>
      <c r="D3726" s="126">
        <v>19694931.850000001</v>
      </c>
      <c r="E3726" s="126">
        <v>12801705.702500001</v>
      </c>
      <c r="F3726" s="126">
        <v>6893226.1475000009</v>
      </c>
    </row>
    <row r="3727" spans="1:7" x14ac:dyDescent="0.2">
      <c r="A3727" s="130" t="s">
        <v>287</v>
      </c>
      <c r="B3727" s="126">
        <v>2758.6666666666665</v>
      </c>
      <c r="C3727" s="140">
        <v>672.85490635572739</v>
      </c>
      <c r="D3727" s="126">
        <v>22274188.82</v>
      </c>
      <c r="E3727" s="126">
        <v>14478222.733000001</v>
      </c>
      <c r="F3727" s="126">
        <v>7795966.0869999994</v>
      </c>
    </row>
    <row r="3728" spans="1:7" x14ac:dyDescent="0.2">
      <c r="A3728" s="130" t="s">
        <v>288</v>
      </c>
      <c r="B3728" s="126">
        <v>2801.3333333333335</v>
      </c>
      <c r="C3728" s="140">
        <v>763.06418461446913</v>
      </c>
      <c r="D3728" s="126">
        <v>25651165.629999999</v>
      </c>
      <c r="E3728" s="126">
        <v>16673257.659499999</v>
      </c>
      <c r="F3728" s="126">
        <v>8977907.9704999998</v>
      </c>
    </row>
    <row r="3729" spans="1:6" x14ac:dyDescent="0.2">
      <c r="A3729" s="130" t="s">
        <v>289</v>
      </c>
      <c r="B3729" s="126">
        <v>2745.4166666666665</v>
      </c>
      <c r="C3729" s="140">
        <v>796.01580998634097</v>
      </c>
      <c r="D3729" s="126">
        <v>26224740.859999999</v>
      </c>
      <c r="E3729" s="126">
        <v>17046081.559</v>
      </c>
      <c r="F3729" s="126">
        <v>9178659.300999999</v>
      </c>
    </row>
    <row r="3730" spans="1:6" x14ac:dyDescent="0.2">
      <c r="A3730" s="130" t="s">
        <v>290</v>
      </c>
      <c r="B3730" s="126">
        <v>2645.5</v>
      </c>
      <c r="C3730" s="140">
        <v>796.68585963585963</v>
      </c>
      <c r="D3730" s="126">
        <v>25291589.300000001</v>
      </c>
      <c r="E3730" s="126">
        <v>16439533.045000002</v>
      </c>
      <c r="F3730" s="126">
        <v>8852056.254999999</v>
      </c>
    </row>
    <row r="3731" spans="1:6" x14ac:dyDescent="0.2">
      <c r="A3731" s="130" t="s">
        <v>291</v>
      </c>
      <c r="B3731" s="126">
        <v>2277.8333333333335</v>
      </c>
      <c r="C3731" s="140">
        <v>831.00736994219642</v>
      </c>
      <c r="D3731" s="126">
        <v>22714755.449999999</v>
      </c>
      <c r="E3731" s="126">
        <v>14764591.0425</v>
      </c>
      <c r="F3731" s="126">
        <v>7950164.4074999988</v>
      </c>
    </row>
    <row r="3732" spans="1:6" x14ac:dyDescent="0.2">
      <c r="A3732" s="130" t="s">
        <v>292</v>
      </c>
      <c r="B3732" s="126">
        <v>2065.9166666666665</v>
      </c>
      <c r="C3732" s="140">
        <v>759.07437013432309</v>
      </c>
      <c r="D3732" s="126">
        <v>18818212.710000001</v>
      </c>
      <c r="E3732" s="126">
        <v>12231838.261500001</v>
      </c>
      <c r="F3732" s="126">
        <v>6586374.4484999999</v>
      </c>
    </row>
    <row r="3733" spans="1:6" x14ac:dyDescent="0.2">
      <c r="A3733" s="130" t="s">
        <v>293</v>
      </c>
      <c r="B3733" s="126">
        <v>1976.25</v>
      </c>
      <c r="C3733" s="140">
        <v>734.74802951718323</v>
      </c>
      <c r="D3733" s="126">
        <v>17424549.52</v>
      </c>
      <c r="E3733" s="126">
        <v>11325957.188000001</v>
      </c>
      <c r="F3733" s="126">
        <v>6098592.3319999985</v>
      </c>
    </row>
    <row r="3734" spans="1:6" x14ac:dyDescent="0.2">
      <c r="A3734" s="130" t="s">
        <v>294</v>
      </c>
      <c r="B3734" s="126">
        <v>1802.5833333333333</v>
      </c>
      <c r="C3734" s="140">
        <v>953.87554713143174</v>
      </c>
      <c r="D3734" s="126">
        <v>20633281.960000001</v>
      </c>
      <c r="E3734" s="126">
        <v>13411633.274</v>
      </c>
      <c r="F3734" s="126">
        <v>7221648.6860000007</v>
      </c>
    </row>
    <row r="3735" spans="1:6" x14ac:dyDescent="0.2">
      <c r="A3735" s="130" t="s">
        <v>295</v>
      </c>
      <c r="B3735" s="126">
        <v>1808.5</v>
      </c>
      <c r="C3735" s="140">
        <v>1219.0606497097042</v>
      </c>
      <c r="D3735" s="126">
        <v>26456054.219999999</v>
      </c>
      <c r="E3735" s="126">
        <v>17196435.243000001</v>
      </c>
      <c r="F3735" s="126">
        <v>9259618.9769999981</v>
      </c>
    </row>
    <row r="3736" spans="1:6" x14ac:dyDescent="0.2">
      <c r="A3736" s="130" t="s">
        <v>317</v>
      </c>
      <c r="B3736" s="126">
        <v>1828.8333333333333</v>
      </c>
      <c r="C3736" s="140">
        <v>1281.5049662808713</v>
      </c>
      <c r="D3736" s="126">
        <v>28123907.990000002</v>
      </c>
      <c r="E3736" s="126">
        <v>21992384.096000001</v>
      </c>
      <c r="F3736" s="126">
        <v>6131523.8940000013</v>
      </c>
    </row>
    <row r="3737" spans="1:6" x14ac:dyDescent="0.2">
      <c r="A3737" s="130" t="s">
        <v>316</v>
      </c>
      <c r="B3737" s="126">
        <v>1753.6666666666667</v>
      </c>
      <c r="C3737" s="140">
        <v>565.97286067287587</v>
      </c>
      <c r="D3737" s="126">
        <v>11910332.880000001</v>
      </c>
      <c r="E3737" s="126">
        <v>10481092.934400002</v>
      </c>
      <c r="F3737" s="126">
        <v>1429239.9455999993</v>
      </c>
    </row>
    <row r="3738" spans="1:6" x14ac:dyDescent="0.2">
      <c r="A3738" s="130" t="s">
        <v>358</v>
      </c>
      <c r="B3738" s="126">
        <v>1652</v>
      </c>
      <c r="C3738" s="140">
        <v>850.0703213276837</v>
      </c>
      <c r="D3738" s="126">
        <v>16851794.050000001</v>
      </c>
      <c r="E3738" s="126">
        <v>14829578.764</v>
      </c>
      <c r="F3738" s="126">
        <v>2022215.2860000003</v>
      </c>
    </row>
    <row r="3739" spans="1:6" x14ac:dyDescent="0.2">
      <c r="A3739" s="130" t="s">
        <v>359</v>
      </c>
      <c r="B3739" s="126">
        <v>1560</v>
      </c>
      <c r="C3739" s="140">
        <v>716.90640598290599</v>
      </c>
      <c r="D3739" s="126">
        <v>13420487.92</v>
      </c>
      <c r="E3739" s="126">
        <v>11810029.3696</v>
      </c>
      <c r="F3739" s="126">
        <v>1610458.5504000001</v>
      </c>
    </row>
    <row r="3740" spans="1:6" x14ac:dyDescent="0.2">
      <c r="A3740" s="130" t="s">
        <v>373</v>
      </c>
      <c r="B3740" s="126">
        <v>1622.4166666666667</v>
      </c>
      <c r="C3740" s="140">
        <v>818.16540448918795</v>
      </c>
      <c r="D3740" s="126">
        <v>15928862.26</v>
      </c>
      <c r="E3740" s="126">
        <v>13155573.110375999</v>
      </c>
      <c r="F3740" s="126">
        <v>2773289.1496240012</v>
      </c>
    </row>
    <row r="3741" spans="1:6" x14ac:dyDescent="0.2">
      <c r="A3741" s="130" t="s">
        <v>374</v>
      </c>
      <c r="B3741" s="126">
        <v>1439.0833333333333</v>
      </c>
      <c r="C3741" s="140">
        <v>875.86539869129672</v>
      </c>
      <c r="D3741" s="126">
        <v>15125319.57</v>
      </c>
      <c r="E3741" s="126">
        <v>11346189.246988</v>
      </c>
      <c r="F3741" s="126">
        <v>3779130.3230119999</v>
      </c>
    </row>
    <row r="3742" spans="1:6" x14ac:dyDescent="0.2">
      <c r="A3742" s="130" t="s">
        <v>418</v>
      </c>
      <c r="B3742" s="126">
        <v>1542.3333333333333</v>
      </c>
      <c r="C3742" s="140">
        <v>982.73073157553483</v>
      </c>
      <c r="D3742" s="126">
        <v>18188380.379999999</v>
      </c>
      <c r="E3742" s="126">
        <v>12651576.667032</v>
      </c>
      <c r="F3742" s="126">
        <v>5536803.7129679993</v>
      </c>
    </row>
    <row r="3743" spans="1:6" x14ac:dyDescent="0.2">
      <c r="A3743" s="130" t="s">
        <v>419</v>
      </c>
      <c r="B3743" s="126">
        <v>1497.4166666666667</v>
      </c>
      <c r="C3743" s="140">
        <v>1026.65485168902</v>
      </c>
      <c r="D3743" s="126">
        <v>18447961.030000001</v>
      </c>
      <c r="E3743" s="126">
        <v>12846361.982811999</v>
      </c>
      <c r="F3743" s="126">
        <v>5601599.0471880026</v>
      </c>
    </row>
    <row r="3744" spans="1:6" x14ac:dyDescent="0.2">
      <c r="A3744" s="130" t="s">
        <v>475</v>
      </c>
      <c r="B3744" s="126">
        <v>1830</v>
      </c>
      <c r="C3744" s="140">
        <v>1224.7693101092898</v>
      </c>
      <c r="D3744" s="126">
        <v>26895934.050000001</v>
      </c>
      <c r="E3744" s="126">
        <v>16273323.519708749</v>
      </c>
      <c r="F3744" s="126">
        <v>10622610.530291252</v>
      </c>
    </row>
    <row r="3745" spans="1:7" x14ac:dyDescent="0.2">
      <c r="A3745" s="130" t="s">
        <v>21</v>
      </c>
      <c r="C3745" s="140"/>
    </row>
    <row r="3746" spans="1:7" x14ac:dyDescent="0.2">
      <c r="A3746" s="130" t="s">
        <v>476</v>
      </c>
      <c r="B3746" s="126">
        <v>1912.0003715077846</v>
      </c>
      <c r="C3746" s="140">
        <v>1889.3067733209027</v>
      </c>
      <c r="D3746" s="126">
        <v>43348263.02978088</v>
      </c>
      <c r="E3746" s="126">
        <v>28559537.151140921</v>
      </c>
      <c r="F3746" s="126">
        <v>14788725.878639959</v>
      </c>
    </row>
    <row r="3747" spans="1:7" x14ac:dyDescent="0.2">
      <c r="A3747" s="130" t="s">
        <v>502</v>
      </c>
      <c r="B3747" s="126">
        <v>1940.9426420428026</v>
      </c>
      <c r="C3747" s="140">
        <v>2127.1314890092731</v>
      </c>
      <c r="D3747" s="126">
        <v>49543682.54700119</v>
      </c>
      <c r="E3747" s="126">
        <v>32604697.484181486</v>
      </c>
      <c r="F3747" s="126">
        <v>16938985.062819704</v>
      </c>
    </row>
    <row r="3748" spans="1:7" x14ac:dyDescent="0.2">
      <c r="A3748" s="130" t="s">
        <v>503</v>
      </c>
      <c r="B3748" s="126">
        <v>1961.6476426957297</v>
      </c>
      <c r="C3748" s="140">
        <v>2229.7281079738764</v>
      </c>
      <c r="D3748" s="126">
        <v>52487290.64231237</v>
      </c>
      <c r="E3748" s="126">
        <v>34541885.971705772</v>
      </c>
      <c r="F3748" s="126">
        <v>17945404.670606598</v>
      </c>
    </row>
    <row r="3749" spans="1:7" x14ac:dyDescent="0.2">
      <c r="A3749" s="130" t="s">
        <v>526</v>
      </c>
      <c r="B3749" s="126">
        <v>1981.4222482361108</v>
      </c>
      <c r="C3749" s="140">
        <v>2297.9492862809038</v>
      </c>
      <c r="D3749" s="126">
        <v>54638494.093863294</v>
      </c>
      <c r="E3749" s="126">
        <v>35957592.963171437</v>
      </c>
      <c r="F3749" s="126">
        <v>18680901.130691856</v>
      </c>
    </row>
    <row r="3750" spans="1:7" x14ac:dyDescent="0.2">
      <c r="A3750" s="130" t="s">
        <v>527</v>
      </c>
      <c r="B3750" s="126">
        <v>2001.2557708989516</v>
      </c>
      <c r="C3750" s="140">
        <v>2362.7702725875492</v>
      </c>
      <c r="D3750" s="126">
        <v>56742091.719891869</v>
      </c>
      <c r="E3750" s="126">
        <v>37341970.560860842</v>
      </c>
      <c r="F3750" s="126">
        <v>19400121.159031026</v>
      </c>
    </row>
    <row r="3752" spans="1:7" x14ac:dyDescent="0.2">
      <c r="A3752" s="125" t="s">
        <v>8</v>
      </c>
      <c r="B3752" s="125"/>
      <c r="C3752" s="125"/>
      <c r="D3752" s="125"/>
      <c r="E3752" s="125"/>
      <c r="F3752" s="125"/>
      <c r="G3752" s="125"/>
    </row>
    <row r="3753" spans="1:7" ht="15.75" x14ac:dyDescent="0.25">
      <c r="A3753" s="123" t="s">
        <v>1</v>
      </c>
      <c r="B3753" s="125"/>
      <c r="C3753" s="125"/>
      <c r="D3753" s="125"/>
      <c r="E3753" s="125"/>
      <c r="F3753" s="125"/>
      <c r="G3753" s="125"/>
    </row>
    <row r="3754" spans="1:7" x14ac:dyDescent="0.2">
      <c r="A3754" s="125" t="s">
        <v>12</v>
      </c>
      <c r="B3754" s="125"/>
      <c r="C3754" s="125"/>
      <c r="D3754" s="125"/>
      <c r="E3754" s="125"/>
      <c r="F3754" s="125"/>
      <c r="G3754" s="125"/>
    </row>
    <row r="3755" spans="1:7" ht="15.75" x14ac:dyDescent="0.25">
      <c r="A3755" s="123" t="s">
        <v>319</v>
      </c>
      <c r="B3755" s="125"/>
      <c r="C3755" s="125"/>
      <c r="D3755" s="125"/>
      <c r="E3755" s="125"/>
      <c r="F3755" s="125"/>
      <c r="G3755" s="125"/>
    </row>
    <row r="3757" spans="1:7" x14ac:dyDescent="0.2">
      <c r="B3757" s="130" t="s">
        <v>96</v>
      </c>
      <c r="C3757" s="139" t="s">
        <v>96</v>
      </c>
      <c r="D3757" s="131" t="s">
        <v>88</v>
      </c>
    </row>
    <row r="3758" spans="1:7" x14ac:dyDescent="0.2">
      <c r="A3758" s="130" t="s">
        <v>2</v>
      </c>
      <c r="B3758" s="130" t="s">
        <v>97</v>
      </c>
      <c r="C3758" s="139" t="s">
        <v>97</v>
      </c>
      <c r="D3758" s="131" t="s">
        <v>108</v>
      </c>
      <c r="E3758" s="130" t="s">
        <v>157</v>
      </c>
      <c r="F3758" s="131" t="s">
        <v>94</v>
      </c>
      <c r="G3758" s="130" t="s">
        <v>159</v>
      </c>
    </row>
    <row r="3759" spans="1:7" x14ac:dyDescent="0.2">
      <c r="A3759" s="130" t="s">
        <v>3</v>
      </c>
      <c r="B3759" s="130" t="s">
        <v>100</v>
      </c>
      <c r="C3759" s="139" t="s">
        <v>121</v>
      </c>
      <c r="D3759" s="131" t="s">
        <v>121</v>
      </c>
      <c r="E3759" s="130" t="s">
        <v>95</v>
      </c>
      <c r="F3759" s="131" t="s">
        <v>95</v>
      </c>
      <c r="G3759" s="130" t="s">
        <v>95</v>
      </c>
    </row>
    <row r="3760" spans="1:7" x14ac:dyDescent="0.2">
      <c r="A3760" s="130" t="s">
        <v>11</v>
      </c>
      <c r="B3760" s="130" t="s">
        <v>99</v>
      </c>
      <c r="C3760" s="139" t="s">
        <v>120</v>
      </c>
      <c r="D3760" s="131" t="s">
        <v>120</v>
      </c>
      <c r="E3760" s="130" t="s">
        <v>158</v>
      </c>
      <c r="F3760" s="131" t="s">
        <v>165</v>
      </c>
      <c r="G3760" s="130" t="s">
        <v>11</v>
      </c>
    </row>
    <row r="3761" spans="1:7" x14ac:dyDescent="0.2">
      <c r="A3761" s="130" t="s">
        <v>13</v>
      </c>
    </row>
    <row r="3762" spans="1:7" x14ac:dyDescent="0.2">
      <c r="A3762" s="130"/>
    </row>
    <row r="3763" spans="1:7" x14ac:dyDescent="0.2">
      <c r="A3763" s="130" t="s">
        <v>277</v>
      </c>
    </row>
    <row r="3764" spans="1:7" x14ac:dyDescent="0.2">
      <c r="A3764" s="130" t="s">
        <v>278</v>
      </c>
    </row>
    <row r="3765" spans="1:7" x14ac:dyDescent="0.2">
      <c r="A3765" s="130" t="s">
        <v>279</v>
      </c>
      <c r="B3765" s="126">
        <v>1724</v>
      </c>
      <c r="C3765" s="138">
        <v>236.79206738205724</v>
      </c>
      <c r="D3765" s="134">
        <v>4898754.29</v>
      </c>
      <c r="E3765" s="134">
        <v>0</v>
      </c>
      <c r="F3765" s="134">
        <v>4408878.8610000005</v>
      </c>
      <c r="G3765" s="134">
        <v>489875.42899999954</v>
      </c>
    </row>
    <row r="3766" spans="1:7" x14ac:dyDescent="0.2">
      <c r="A3766" s="130" t="s">
        <v>280</v>
      </c>
      <c r="B3766" s="126">
        <v>2513.3333333333335</v>
      </c>
      <c r="C3766" s="140">
        <v>624.42540517241366</v>
      </c>
      <c r="D3766" s="126">
        <v>18832670.219999999</v>
      </c>
      <c r="E3766" s="126">
        <v>0</v>
      </c>
      <c r="F3766" s="126">
        <v>16949403.197999999</v>
      </c>
      <c r="G3766" s="126">
        <v>1883267.0219999999</v>
      </c>
    </row>
    <row r="3767" spans="1:7" x14ac:dyDescent="0.2">
      <c r="A3767" s="130" t="s">
        <v>281</v>
      </c>
      <c r="B3767" s="126">
        <v>3393.25</v>
      </c>
      <c r="C3767" s="140">
        <v>454.22387607750676</v>
      </c>
      <c r="D3767" s="126">
        <v>18495542.009999998</v>
      </c>
      <c r="E3767" s="126">
        <v>0</v>
      </c>
      <c r="F3767" s="126">
        <v>16645987.808999998</v>
      </c>
      <c r="G3767" s="126">
        <v>1849554.2009999994</v>
      </c>
    </row>
    <row r="3768" spans="1:7" x14ac:dyDescent="0.2">
      <c r="A3768" s="130" t="s">
        <v>282</v>
      </c>
      <c r="B3768" s="126">
        <v>3969.75</v>
      </c>
      <c r="C3768" s="140">
        <v>506.76445913890461</v>
      </c>
      <c r="D3768" s="126">
        <v>24140738.539999999</v>
      </c>
      <c r="E3768" s="126">
        <v>1371408</v>
      </c>
      <c r="F3768" s="126">
        <v>22769330.539999999</v>
      </c>
      <c r="G3768" s="126">
        <v>0</v>
      </c>
    </row>
    <row r="3769" spans="1:7" x14ac:dyDescent="0.2">
      <c r="A3769" s="130" t="s">
        <v>283</v>
      </c>
      <c r="B3769" s="126">
        <v>3097.5</v>
      </c>
      <c r="C3769" s="140">
        <v>606.36581598062946</v>
      </c>
      <c r="D3769" s="126">
        <v>22538617.379999999</v>
      </c>
      <c r="E3769" s="126">
        <v>1627417</v>
      </c>
      <c r="F3769" s="126">
        <v>20911200.379999999</v>
      </c>
      <c r="G3769" s="126">
        <v>0</v>
      </c>
    </row>
    <row r="3770" spans="1:7" x14ac:dyDescent="0.2">
      <c r="A3770" s="130" t="s">
        <v>284</v>
      </c>
      <c r="B3770" s="126">
        <v>2776</v>
      </c>
      <c r="C3770" s="140">
        <v>668.34972772574463</v>
      </c>
      <c r="D3770" s="126">
        <v>22264066.130000003</v>
      </c>
      <c r="E3770" s="126">
        <v>0</v>
      </c>
      <c r="F3770" s="126">
        <v>22264066.130000003</v>
      </c>
      <c r="G3770" s="126">
        <v>0</v>
      </c>
    </row>
    <row r="3771" spans="1:7" x14ac:dyDescent="0.2">
      <c r="A3771" s="130" t="s">
        <v>285</v>
      </c>
      <c r="B3771" s="126">
        <v>2691.5000000000005</v>
      </c>
      <c r="C3771" s="140">
        <v>-16.838701777199958</v>
      </c>
      <c r="D3771" s="126">
        <v>-543856.39000000432</v>
      </c>
      <c r="E3771" s="126">
        <v>0</v>
      </c>
      <c r="F3771" s="126">
        <v>-543856.39000000432</v>
      </c>
      <c r="G3771" s="126">
        <v>0</v>
      </c>
    </row>
    <row r="3772" spans="1:7" x14ac:dyDescent="0.2">
      <c r="A3772" s="130" t="s">
        <v>286</v>
      </c>
      <c r="B3772" s="126">
        <v>2638.0833333333335</v>
      </c>
      <c r="C3772" s="140">
        <v>440.38785987301372</v>
      </c>
      <c r="D3772" s="126">
        <v>13941358.479999997</v>
      </c>
      <c r="E3772" s="126">
        <v>0</v>
      </c>
      <c r="F3772" s="126">
        <v>13941358.479999997</v>
      </c>
      <c r="G3772" s="126">
        <v>0</v>
      </c>
    </row>
    <row r="3773" spans="1:7" x14ac:dyDescent="0.2">
      <c r="A3773" s="130" t="s">
        <v>287</v>
      </c>
      <c r="B3773" s="126">
        <v>2480.3333333333335</v>
      </c>
      <c r="C3773" s="140">
        <v>485.86383281816944</v>
      </c>
      <c r="D3773" s="126">
        <v>14461251.119999997</v>
      </c>
      <c r="E3773" s="126">
        <v>0</v>
      </c>
      <c r="F3773" s="126">
        <v>14461251.119999997</v>
      </c>
      <c r="G3773" s="126">
        <v>0</v>
      </c>
    </row>
    <row r="3774" spans="1:7" x14ac:dyDescent="0.2">
      <c r="A3774" s="130" t="s">
        <v>288</v>
      </c>
      <c r="B3774" s="126">
        <v>2488.2499999999995</v>
      </c>
      <c r="C3774" s="140">
        <v>487.97906527345202</v>
      </c>
      <c r="D3774" s="126">
        <v>14570566.91</v>
      </c>
      <c r="E3774" s="126">
        <v>0</v>
      </c>
      <c r="F3774" s="126">
        <v>14570566.91</v>
      </c>
      <c r="G3774" s="126">
        <v>0</v>
      </c>
    </row>
    <row r="3775" spans="1:7" x14ac:dyDescent="0.2">
      <c r="A3775" s="130" t="s">
        <v>289</v>
      </c>
      <c r="B3775" s="126">
        <v>2588.5833333333335</v>
      </c>
      <c r="C3775" s="140">
        <v>503.06662653317443</v>
      </c>
      <c r="D3775" s="126">
        <v>15626758.619999997</v>
      </c>
      <c r="E3775" s="126">
        <v>0</v>
      </c>
      <c r="F3775" s="126">
        <v>15626758.619999997</v>
      </c>
      <c r="G3775" s="126">
        <v>0</v>
      </c>
    </row>
    <row r="3776" spans="1:7" x14ac:dyDescent="0.2">
      <c r="A3776" s="130" t="s">
        <v>290</v>
      </c>
      <c r="B3776" s="126">
        <v>2663.583333333333</v>
      </c>
      <c r="C3776" s="140">
        <v>488.10761067484282</v>
      </c>
      <c r="D3776" s="126">
        <v>15601383.559999999</v>
      </c>
      <c r="E3776" s="126">
        <v>0</v>
      </c>
      <c r="F3776" s="126">
        <v>15601383.559999999</v>
      </c>
      <c r="G3776" s="126">
        <v>0</v>
      </c>
    </row>
    <row r="3777" spans="1:7" x14ac:dyDescent="0.2">
      <c r="A3777" s="130" t="s">
        <v>291</v>
      </c>
      <c r="B3777" s="126">
        <v>2025.5833333333335</v>
      </c>
      <c r="C3777" s="140">
        <v>619.46405809026214</v>
      </c>
      <c r="D3777" s="126">
        <v>15057312.860000003</v>
      </c>
      <c r="E3777" s="126">
        <v>0</v>
      </c>
      <c r="F3777" s="126">
        <v>15057312.860000003</v>
      </c>
      <c r="G3777" s="126">
        <v>0</v>
      </c>
    </row>
    <row r="3778" spans="1:7" x14ac:dyDescent="0.2">
      <c r="A3778" s="130" t="s">
        <v>292</v>
      </c>
      <c r="B3778" s="126">
        <v>1454.166666666667</v>
      </c>
      <c r="C3778" s="140">
        <v>1027.3163868194843</v>
      </c>
      <c r="D3778" s="126">
        <v>17926670.950000003</v>
      </c>
      <c r="E3778" s="126">
        <v>0</v>
      </c>
      <c r="F3778" s="126">
        <v>17926670.950000003</v>
      </c>
      <c r="G3778" s="126">
        <v>0</v>
      </c>
    </row>
    <row r="3779" spans="1:7" x14ac:dyDescent="0.2">
      <c r="A3779" s="130" t="s">
        <v>293</v>
      </c>
      <c r="B3779" s="126">
        <v>166.75</v>
      </c>
      <c r="C3779" s="140">
        <v>637.37620689655125</v>
      </c>
      <c r="D3779" s="126">
        <v>1275389.7899999991</v>
      </c>
      <c r="E3779" s="126">
        <v>0</v>
      </c>
      <c r="F3779" s="126">
        <v>1275389.7899999991</v>
      </c>
      <c r="G3779" s="126">
        <v>0</v>
      </c>
    </row>
    <row r="3780" spans="1:7" x14ac:dyDescent="0.2">
      <c r="A3780" s="130" t="s">
        <v>294</v>
      </c>
      <c r="B3780" s="126">
        <v>184.08333333333348</v>
      </c>
      <c r="C3780" s="140">
        <v>837.89368039836984</v>
      </c>
      <c r="D3780" s="126">
        <v>1850907.1400000006</v>
      </c>
      <c r="E3780" s="126">
        <v>0</v>
      </c>
      <c r="F3780" s="126">
        <v>1850907.1400000006</v>
      </c>
      <c r="G3780" s="126">
        <v>0</v>
      </c>
    </row>
    <row r="3781" spans="1:7" x14ac:dyDescent="0.2">
      <c r="A3781" s="130" t="s">
        <v>295</v>
      </c>
      <c r="B3781" s="126">
        <v>124.08333333333326</v>
      </c>
      <c r="C3781" s="140">
        <v>822.33419744795276</v>
      </c>
      <c r="D3781" s="126">
        <v>1224455.620000001</v>
      </c>
      <c r="E3781" s="126">
        <v>0</v>
      </c>
      <c r="F3781" s="126">
        <v>1224455.620000001</v>
      </c>
      <c r="G3781" s="126">
        <v>0</v>
      </c>
    </row>
    <row r="3782" spans="1:7" x14ac:dyDescent="0.2">
      <c r="A3782" s="130" t="s">
        <v>317</v>
      </c>
      <c r="B3782" s="126">
        <v>122.75</v>
      </c>
      <c r="C3782" s="140">
        <v>1828.3223014256619</v>
      </c>
      <c r="D3782" s="126">
        <v>2693118.75</v>
      </c>
      <c r="E3782" s="126">
        <v>0</v>
      </c>
      <c r="F3782" s="126">
        <v>2693118.75</v>
      </c>
      <c r="G3782" s="126">
        <v>0</v>
      </c>
    </row>
    <row r="3783" spans="1:7" x14ac:dyDescent="0.2">
      <c r="A3783" s="130" t="s">
        <v>316</v>
      </c>
      <c r="B3783" s="126">
        <v>151.5</v>
      </c>
      <c r="C3783" s="140">
        <v>969.86128712871312</v>
      </c>
      <c r="D3783" s="126">
        <v>1763207.8200000003</v>
      </c>
      <c r="E3783" s="126">
        <v>0</v>
      </c>
      <c r="F3783" s="126">
        <v>1763207.8200000003</v>
      </c>
      <c r="G3783" s="126">
        <v>0</v>
      </c>
    </row>
    <row r="3784" spans="1:7" x14ac:dyDescent="0.2">
      <c r="A3784" s="130" t="s">
        <v>358</v>
      </c>
      <c r="B3784" s="126">
        <v>194.08333333333326</v>
      </c>
      <c r="C3784" s="140">
        <v>900.77664662945438</v>
      </c>
      <c r="D3784" s="126">
        <v>2097908.8099999987</v>
      </c>
      <c r="E3784" s="126">
        <v>0</v>
      </c>
      <c r="F3784" s="126">
        <v>2097908.8099999987</v>
      </c>
      <c r="G3784" s="126">
        <v>0</v>
      </c>
    </row>
    <row r="3785" spans="1:7" x14ac:dyDescent="0.2">
      <c r="A3785" s="130" t="s">
        <v>359</v>
      </c>
      <c r="B3785" s="126">
        <v>158.08333333333326</v>
      </c>
      <c r="C3785" s="140">
        <v>858.19227200843488</v>
      </c>
      <c r="D3785" s="126">
        <v>1627990.7400000002</v>
      </c>
      <c r="E3785" s="126">
        <v>0</v>
      </c>
      <c r="F3785" s="126">
        <v>1627990.7400000002</v>
      </c>
      <c r="G3785" s="126">
        <v>0</v>
      </c>
    </row>
    <row r="3786" spans="1:7" x14ac:dyDescent="0.2">
      <c r="A3786" s="130" t="s">
        <v>373</v>
      </c>
      <c r="B3786" s="126">
        <v>139.33333333333326</v>
      </c>
      <c r="C3786" s="140">
        <v>922.45616626794254</v>
      </c>
      <c r="D3786" s="126">
        <v>1542346.709999999</v>
      </c>
      <c r="E3786" s="126">
        <v>0</v>
      </c>
      <c r="F3786" s="126">
        <v>1542346.709999999</v>
      </c>
      <c r="G3786" s="126">
        <v>0</v>
      </c>
    </row>
    <row r="3787" spans="1:7" x14ac:dyDescent="0.2">
      <c r="A3787" s="130" t="s">
        <v>374</v>
      </c>
      <c r="B3787" s="126">
        <v>162.08333333333348</v>
      </c>
      <c r="C3787" s="140">
        <v>884.06784061696544</v>
      </c>
      <c r="D3787" s="126">
        <v>1719511.9499999993</v>
      </c>
      <c r="E3787" s="126">
        <v>0</v>
      </c>
      <c r="F3787" s="126">
        <v>1719511.9499999993</v>
      </c>
      <c r="G3787" s="126">
        <v>0</v>
      </c>
    </row>
    <row r="3788" spans="1:7" x14ac:dyDescent="0.2">
      <c r="A3788" s="130" t="s">
        <v>418</v>
      </c>
      <c r="B3788" s="126">
        <v>179.91666666666674</v>
      </c>
      <c r="C3788" s="140">
        <v>739.16482630847725</v>
      </c>
      <c r="D3788" s="126">
        <v>1595856.8600000031</v>
      </c>
      <c r="E3788" s="126">
        <v>0</v>
      </c>
      <c r="F3788" s="126">
        <v>1595856.8600000031</v>
      </c>
      <c r="G3788" s="126">
        <v>0</v>
      </c>
    </row>
    <row r="3789" spans="1:7" x14ac:dyDescent="0.2">
      <c r="A3789" s="130" t="s">
        <v>419</v>
      </c>
      <c r="B3789" s="126">
        <v>1745.9999999999998</v>
      </c>
      <c r="C3789" s="140">
        <v>320.10034173348606</v>
      </c>
      <c r="D3789" s="126">
        <v>6706742.3599999994</v>
      </c>
      <c r="E3789" s="126">
        <v>0</v>
      </c>
      <c r="F3789" s="126">
        <v>6706742.3599999994</v>
      </c>
      <c r="G3789" s="126">
        <v>0</v>
      </c>
    </row>
    <row r="3790" spans="1:7" x14ac:dyDescent="0.2">
      <c r="A3790" s="130" t="s">
        <v>475</v>
      </c>
      <c r="B3790" s="126">
        <v>2845.25</v>
      </c>
      <c r="C3790" s="140">
        <v>329.50695955247051</v>
      </c>
      <c r="D3790" s="126">
        <v>11250356.120000001</v>
      </c>
      <c r="E3790" s="126">
        <v>0</v>
      </c>
      <c r="F3790" s="126">
        <v>11250356.120000001</v>
      </c>
      <c r="G3790" s="126">
        <v>0</v>
      </c>
    </row>
    <row r="3791" spans="1:7" x14ac:dyDescent="0.2">
      <c r="A3791" s="130" t="s">
        <v>21</v>
      </c>
      <c r="C3791" s="140"/>
    </row>
    <row r="3792" spans="1:7" x14ac:dyDescent="0.2">
      <c r="A3792" s="130" t="s">
        <v>476</v>
      </c>
      <c r="B3792" s="126">
        <v>3017.9897216276695</v>
      </c>
      <c r="C3792" s="140">
        <v>363.54276442371139</v>
      </c>
      <c r="D3792" s="126">
        <v>13166019.916834444</v>
      </c>
      <c r="E3792" s="126">
        <v>0</v>
      </c>
      <c r="F3792" s="126">
        <v>13166019.916834444</v>
      </c>
      <c r="G3792" s="126">
        <v>0</v>
      </c>
    </row>
    <row r="3793" spans="1:8" x14ac:dyDescent="0.2">
      <c r="A3793" s="130" t="s">
        <v>502</v>
      </c>
      <c r="B3793" s="126">
        <v>3025.2693537723653</v>
      </c>
      <c r="C3793" s="140">
        <v>358.23902895523406</v>
      </c>
      <c r="D3793" s="126">
        <v>13005234.667481288</v>
      </c>
      <c r="E3793" s="126">
        <v>0</v>
      </c>
      <c r="F3793" s="126">
        <v>13005234.667481288</v>
      </c>
      <c r="G3793" s="126">
        <v>0</v>
      </c>
    </row>
    <row r="3794" spans="1:8" x14ac:dyDescent="0.2">
      <c r="A3794" s="130" t="s">
        <v>503</v>
      </c>
      <c r="B3794" s="126">
        <v>3039.4990338745611</v>
      </c>
      <c r="C3794" s="140">
        <v>366.51802324023907</v>
      </c>
      <c r="D3794" s="126">
        <v>13368374.130435847</v>
      </c>
      <c r="E3794" s="126">
        <v>0</v>
      </c>
      <c r="F3794" s="126">
        <v>13368374.130435847</v>
      </c>
      <c r="G3794" s="126">
        <v>0</v>
      </c>
    </row>
    <row r="3795" spans="1:8" x14ac:dyDescent="0.2">
      <c r="A3795" s="130" t="s">
        <v>526</v>
      </c>
      <c r="B3795" s="126">
        <v>3053.7998623772673</v>
      </c>
      <c r="C3795" s="140">
        <v>377.60243240240965</v>
      </c>
      <c r="D3795" s="126">
        <v>13837467.0732456</v>
      </c>
      <c r="E3795" s="126">
        <v>0</v>
      </c>
      <c r="F3795" s="126">
        <v>13837467.0732456</v>
      </c>
      <c r="G3795" s="126">
        <v>0</v>
      </c>
    </row>
    <row r="3796" spans="1:8" x14ac:dyDescent="0.2">
      <c r="A3796" s="130" t="s">
        <v>527</v>
      </c>
      <c r="B3796" s="126">
        <v>3068.1721950224883</v>
      </c>
      <c r="C3796" s="140">
        <v>388.15661275877181</v>
      </c>
      <c r="D3796" s="126">
        <v>14291175.918966897</v>
      </c>
      <c r="E3796" s="126">
        <v>0</v>
      </c>
      <c r="F3796" s="126">
        <v>14291175.918966897</v>
      </c>
      <c r="G3796" s="126">
        <v>0</v>
      </c>
    </row>
    <row r="3797" spans="1:8" x14ac:dyDescent="0.2">
      <c r="A3797" s="125"/>
      <c r="B3797" s="125"/>
      <c r="C3797" s="125"/>
      <c r="D3797" s="125"/>
      <c r="E3797" s="125"/>
      <c r="F3797" s="125"/>
      <c r="G3797" s="125"/>
    </row>
    <row r="3798" spans="1:8" x14ac:dyDescent="0.2">
      <c r="A3798" s="125" t="s">
        <v>87</v>
      </c>
      <c r="B3798" s="125"/>
      <c r="C3798" s="125"/>
      <c r="D3798" s="125"/>
      <c r="E3798" s="125"/>
      <c r="F3798" s="125"/>
      <c r="G3798" s="125"/>
    </row>
    <row r="3799" spans="1:8" x14ac:dyDescent="0.2">
      <c r="A3799" s="125" t="s">
        <v>49</v>
      </c>
      <c r="B3799" s="125"/>
      <c r="C3799" s="125"/>
      <c r="D3799" s="125"/>
      <c r="E3799" s="125"/>
      <c r="F3799" s="125"/>
      <c r="G3799" s="125"/>
    </row>
    <row r="3801" spans="1:8" ht="15.75" x14ac:dyDescent="0.25">
      <c r="D3801" s="146" t="s">
        <v>474</v>
      </c>
      <c r="E3801" s="146" t="s">
        <v>500</v>
      </c>
      <c r="F3801" s="146" t="s">
        <v>501</v>
      </c>
      <c r="G3801" s="146" t="s">
        <v>516</v>
      </c>
      <c r="H3801" s="146" t="s">
        <v>517</v>
      </c>
    </row>
    <row r="3803" spans="1:8" x14ac:dyDescent="0.2">
      <c r="A3803" s="126" t="s">
        <v>57</v>
      </c>
      <c r="D3803" s="134">
        <v>2598.3865826732754</v>
      </c>
      <c r="E3803" s="134">
        <v>2267.2427982508384</v>
      </c>
      <c r="F3803" s="134">
        <v>2360.0731320699028</v>
      </c>
      <c r="G3803" s="134">
        <v>2607.7879948770747</v>
      </c>
      <c r="H3803" s="134">
        <v>2710.8059356382209</v>
      </c>
    </row>
    <row r="3804" spans="1:8" x14ac:dyDescent="0.2">
      <c r="A3804" s="126" t="s">
        <v>58</v>
      </c>
      <c r="D3804" s="126">
        <v>1351.7832839463556</v>
      </c>
      <c r="E3804" s="126">
        <v>1089.6997894997003</v>
      </c>
      <c r="F3804" s="126">
        <v>1117.3020460353255</v>
      </c>
      <c r="G3804" s="126">
        <v>1145.157133837833</v>
      </c>
      <c r="H3804" s="126">
        <v>1173.3980147420393</v>
      </c>
    </row>
    <row r="3805" spans="1:8" x14ac:dyDescent="0.2">
      <c r="A3805" s="126" t="s">
        <v>59</v>
      </c>
      <c r="D3805" s="126">
        <v>7.65888267477788</v>
      </c>
      <c r="E3805" s="126">
        <v>6.1739799105546238</v>
      </c>
      <c r="F3805" s="126">
        <v>6.3303677331265336</v>
      </c>
      <c r="G3805" s="126">
        <v>6.4881880375411773</v>
      </c>
      <c r="H3805" s="126">
        <v>6.6481941539404348</v>
      </c>
    </row>
    <row r="3806" spans="1:8" x14ac:dyDescent="0.2">
      <c r="A3806" s="126" t="s">
        <v>60</v>
      </c>
      <c r="D3806" s="126">
        <v>387.09358033498688</v>
      </c>
      <c r="E3806" s="126">
        <v>312.04394818101616</v>
      </c>
      <c r="F3806" s="126">
        <v>319.94806745412001</v>
      </c>
      <c r="G3806" s="126">
        <v>327.92458691257923</v>
      </c>
      <c r="H3806" s="126">
        <v>336.01158120437799</v>
      </c>
    </row>
    <row r="3807" spans="1:8" x14ac:dyDescent="0.2">
      <c r="A3807" s="126" t="s">
        <v>61</v>
      </c>
      <c r="D3807" s="126">
        <v>2272.1406802814504</v>
      </c>
      <c r="E3807" s="126">
        <v>1831.6184631224201</v>
      </c>
      <c r="F3807" s="126">
        <v>1878.013629187107</v>
      </c>
      <c r="G3807" s="126">
        <v>1924.8337658913572</v>
      </c>
      <c r="H3807" s="126">
        <v>1972.3023617169417</v>
      </c>
    </row>
    <row r="3808" spans="1:8" x14ac:dyDescent="0.2">
      <c r="A3808" s="126" t="s">
        <v>62</v>
      </c>
      <c r="D3808" s="126">
        <v>379.64691027836824</v>
      </c>
      <c r="E3808" s="126">
        <v>306.04103714524615</v>
      </c>
      <c r="F3808" s="126">
        <v>313.79310179563055</v>
      </c>
      <c r="G3808" s="126">
        <v>321.61617384079</v>
      </c>
      <c r="H3808" s="126">
        <v>329.54759547186762</v>
      </c>
    </row>
    <row r="3809" spans="1:8" x14ac:dyDescent="0.2">
      <c r="A3809" s="126" t="s">
        <v>63</v>
      </c>
      <c r="D3809" s="126">
        <v>1834.864919423248</v>
      </c>
      <c r="E3809" s="126">
        <v>1479.1216463475992</v>
      </c>
      <c r="F3809" s="126">
        <v>1516.5880160058216</v>
      </c>
      <c r="G3809" s="126">
        <v>1554.3975702762853</v>
      </c>
      <c r="H3809" s="126">
        <v>1592.7307870575</v>
      </c>
    </row>
    <row r="3810" spans="1:8" x14ac:dyDescent="0.2">
      <c r="A3810" s="126" t="s">
        <v>550</v>
      </c>
      <c r="D3810" s="126">
        <v>20.250560637599257</v>
      </c>
      <c r="E3810" s="126">
        <v>16.324385666037379</v>
      </c>
      <c r="F3810" s="126">
        <v>16.737884764855522</v>
      </c>
      <c r="G3810" s="126">
        <v>17.155171434478753</v>
      </c>
      <c r="H3810" s="126">
        <v>17.578237526508151</v>
      </c>
    </row>
    <row r="3811" spans="1:8" x14ac:dyDescent="0.2">
      <c r="A3811" s="126" t="s">
        <v>64</v>
      </c>
      <c r="D3811" s="126">
        <v>409.00818883825252</v>
      </c>
      <c r="E3811" s="126">
        <v>335.32831639871966</v>
      </c>
      <c r="F3811" s="126">
        <v>347.07195873421773</v>
      </c>
      <c r="G3811" s="126">
        <v>354.05932273760652</v>
      </c>
      <c r="H3811" s="126">
        <v>362.32543609365001</v>
      </c>
    </row>
    <row r="3812" spans="1:8" x14ac:dyDescent="0.2">
      <c r="A3812" s="126" t="s">
        <v>551</v>
      </c>
      <c r="D3812" s="126">
        <v>162.36947510735766</v>
      </c>
      <c r="E3812" s="126">
        <v>130.88931113952577</v>
      </c>
      <c r="F3812" s="126">
        <v>134.20475671330459</v>
      </c>
      <c r="G3812" s="126">
        <v>137.55057111955966</v>
      </c>
      <c r="H3812" s="126">
        <v>140.94272507163305</v>
      </c>
    </row>
    <row r="3813" spans="1:8" x14ac:dyDescent="0.2">
      <c r="A3813" s="126" t="s">
        <v>552</v>
      </c>
      <c r="D3813" s="126">
        <v>71.488045270569245</v>
      </c>
      <c r="E3813" s="126">
        <v>57.627956202908457</v>
      </c>
      <c r="F3813" s="126">
        <v>59.087680840890407</v>
      </c>
      <c r="G3813" s="126">
        <v>60.56077627082351</v>
      </c>
      <c r="H3813" s="126">
        <v>62.054274079634091</v>
      </c>
    </row>
    <row r="3814" spans="1:8" x14ac:dyDescent="0.2">
      <c r="A3814" s="126" t="s">
        <v>65</v>
      </c>
      <c r="D3814" s="126">
        <v>42591.2050687316</v>
      </c>
      <c r="E3814" s="126">
        <v>48816.147449365526</v>
      </c>
      <c r="F3814" s="126">
        <v>50760.601850583094</v>
      </c>
      <c r="G3814" s="126">
        <v>52754.388849062052</v>
      </c>
      <c r="H3814" s="126">
        <v>54823.182051840347</v>
      </c>
    </row>
    <row r="3815" spans="1:8" x14ac:dyDescent="0.2">
      <c r="A3815" s="126" t="s">
        <v>259</v>
      </c>
      <c r="D3815" s="126">
        <v>1035.54177</v>
      </c>
      <c r="E3815" s="126">
        <v>3165.6172990535783</v>
      </c>
      <c r="F3815" s="126">
        <v>4221.5924585396897</v>
      </c>
      <c r="G3815" s="126">
        <v>4389.8076704574805</v>
      </c>
      <c r="H3815" s="126">
        <v>4560.6251785606</v>
      </c>
    </row>
    <row r="3816" spans="1:8" x14ac:dyDescent="0.2">
      <c r="A3816" s="126" t="s">
        <v>67</v>
      </c>
      <c r="D3816" s="126">
        <v>3318.6934297181251</v>
      </c>
      <c r="E3816" s="126">
        <v>2675.265757999558</v>
      </c>
      <c r="F3816" s="126">
        <v>2743.0306345874305</v>
      </c>
      <c r="G3816" s="126">
        <v>2811.4162241802601</v>
      </c>
      <c r="H3816" s="126">
        <v>2880.7489545219391</v>
      </c>
    </row>
    <row r="3817" spans="1:8" x14ac:dyDescent="0.2">
      <c r="A3817" s="126" t="s">
        <v>68</v>
      </c>
      <c r="D3817" s="126">
        <v>74.151568699358648</v>
      </c>
      <c r="E3817" s="126">
        <v>59.775076199248424</v>
      </c>
      <c r="F3817" s="126">
        <v>61.289187703707569</v>
      </c>
      <c r="G3817" s="126">
        <v>62.817168173168874</v>
      </c>
      <c r="H3817" s="126">
        <v>64.366311179572378</v>
      </c>
    </row>
    <row r="3819" spans="1:8" x14ac:dyDescent="0.2">
      <c r="A3819" s="126" t="s">
        <v>88</v>
      </c>
      <c r="D3819" s="134">
        <v>56514.282946615327</v>
      </c>
      <c r="E3819" s="134">
        <v>62548.917214482477</v>
      </c>
      <c r="F3819" s="134">
        <v>65855.66477274822</v>
      </c>
      <c r="G3819" s="134">
        <v>68475.961167108893</v>
      </c>
      <c r="H3819" s="134">
        <v>71033.267638858772</v>
      </c>
    </row>
    <row r="3822" spans="1:8" x14ac:dyDescent="0.2">
      <c r="A3822" s="126" t="s">
        <v>512</v>
      </c>
      <c r="B3822" s="126" t="s">
        <v>513</v>
      </c>
    </row>
    <row r="3823" spans="1:8" x14ac:dyDescent="0.2">
      <c r="B3823" s="126" t="s">
        <v>514</v>
      </c>
    </row>
    <row r="3828" spans="1:7" x14ac:dyDescent="0.2">
      <c r="A3828" s="125" t="s">
        <v>8</v>
      </c>
      <c r="B3828" s="125"/>
      <c r="C3828" s="125"/>
      <c r="D3828" s="125"/>
      <c r="E3828" s="125"/>
      <c r="F3828" s="125"/>
      <c r="G3828" s="125"/>
    </row>
    <row r="3829" spans="1:7" x14ac:dyDescent="0.2">
      <c r="A3829" s="125" t="s">
        <v>1</v>
      </c>
      <c r="B3829" s="125"/>
      <c r="C3829" s="125"/>
      <c r="D3829" s="125"/>
      <c r="E3829" s="125"/>
      <c r="F3829" s="125"/>
      <c r="G3829" s="125"/>
    </row>
    <row r="3830" spans="1:7" x14ac:dyDescent="0.2">
      <c r="A3830" s="125" t="s">
        <v>12</v>
      </c>
      <c r="B3830" s="125"/>
      <c r="C3830" s="125"/>
      <c r="D3830" s="125"/>
      <c r="E3830" s="125"/>
      <c r="F3830" s="125"/>
      <c r="G3830" s="125"/>
    </row>
    <row r="3831" spans="1:7" x14ac:dyDescent="0.2">
      <c r="A3831" s="125" t="s">
        <v>89</v>
      </c>
      <c r="B3831" s="125"/>
      <c r="C3831" s="125"/>
      <c r="D3831" s="125"/>
      <c r="E3831" s="125"/>
      <c r="F3831" s="125"/>
      <c r="G3831" s="125"/>
    </row>
    <row r="3833" spans="1:7" x14ac:dyDescent="0.2">
      <c r="B3833" s="130" t="s">
        <v>96</v>
      </c>
      <c r="C3833" s="139" t="s">
        <v>96</v>
      </c>
      <c r="D3833" s="131" t="s">
        <v>88</v>
      </c>
    </row>
    <row r="3834" spans="1:7" x14ac:dyDescent="0.2">
      <c r="A3834" s="130" t="s">
        <v>2</v>
      </c>
      <c r="B3834" s="130" t="s">
        <v>97</v>
      </c>
      <c r="C3834" s="139" t="s">
        <v>97</v>
      </c>
      <c r="D3834" s="131" t="s">
        <v>108</v>
      </c>
      <c r="E3834" s="130" t="s">
        <v>157</v>
      </c>
      <c r="F3834" s="131" t="s">
        <v>94</v>
      </c>
      <c r="G3834" s="130" t="s">
        <v>159</v>
      </c>
    </row>
    <row r="3835" spans="1:7" x14ac:dyDescent="0.2">
      <c r="A3835" s="130" t="s">
        <v>3</v>
      </c>
      <c r="B3835" s="130" t="s">
        <v>100</v>
      </c>
      <c r="C3835" s="139" t="s">
        <v>121</v>
      </c>
      <c r="D3835" s="131" t="s">
        <v>121</v>
      </c>
      <c r="E3835" s="130" t="s">
        <v>95</v>
      </c>
      <c r="F3835" s="131" t="s">
        <v>95</v>
      </c>
      <c r="G3835" s="130" t="s">
        <v>95</v>
      </c>
    </row>
    <row r="3836" spans="1:7" x14ac:dyDescent="0.2">
      <c r="A3836" s="130" t="s">
        <v>11</v>
      </c>
      <c r="B3836" s="130" t="s">
        <v>99</v>
      </c>
      <c r="C3836" s="139" t="s">
        <v>120</v>
      </c>
      <c r="D3836" s="131" t="s">
        <v>120</v>
      </c>
      <c r="E3836" s="130" t="s">
        <v>158</v>
      </c>
      <c r="F3836" s="131" t="s">
        <v>165</v>
      </c>
      <c r="G3836" s="130" t="s">
        <v>11</v>
      </c>
    </row>
    <row r="3837" spans="1:7" x14ac:dyDescent="0.2">
      <c r="A3837" s="130" t="s">
        <v>13</v>
      </c>
    </row>
    <row r="3838" spans="1:7" x14ac:dyDescent="0.2">
      <c r="A3838" s="141" t="s">
        <v>90</v>
      </c>
    </row>
    <row r="3839" spans="1:7" x14ac:dyDescent="0.2">
      <c r="A3839" s="130" t="s">
        <v>276</v>
      </c>
      <c r="B3839" s="126">
        <v>1046</v>
      </c>
      <c r="C3839" s="138">
        <v>552.38936743148508</v>
      </c>
      <c r="D3839" s="134">
        <v>6933591.3399999999</v>
      </c>
      <c r="E3839" s="134">
        <v>0</v>
      </c>
      <c r="F3839" s="134">
        <v>6933591.3399999999</v>
      </c>
    </row>
    <row r="3840" spans="1:7" x14ac:dyDescent="0.2">
      <c r="A3840" s="130" t="s">
        <v>277</v>
      </c>
      <c r="B3840" s="126">
        <v>946</v>
      </c>
      <c r="C3840" s="140">
        <v>457.77794573643411</v>
      </c>
      <c r="D3840" s="126">
        <v>5196695.24</v>
      </c>
      <c r="E3840" s="126">
        <v>0</v>
      </c>
      <c r="F3840" s="126">
        <v>5196695.24</v>
      </c>
    </row>
    <row r="3841" spans="1:7" x14ac:dyDescent="0.2">
      <c r="A3841" s="130" t="s">
        <v>278</v>
      </c>
      <c r="B3841" s="126">
        <v>814</v>
      </c>
      <c r="C3841" s="140">
        <v>576.7107135544635</v>
      </c>
      <c r="D3841" s="126">
        <v>5633310.25</v>
      </c>
      <c r="E3841" s="126">
        <v>0</v>
      </c>
      <c r="F3841" s="126">
        <v>5633310.25</v>
      </c>
    </row>
    <row r="3842" spans="1:7" x14ac:dyDescent="0.2">
      <c r="A3842" s="130" t="s">
        <v>279</v>
      </c>
      <c r="B3842" s="126">
        <v>789</v>
      </c>
      <c r="C3842" s="140">
        <v>626.113563582594</v>
      </c>
      <c r="D3842" s="126">
        <v>5928043.2199999997</v>
      </c>
      <c r="E3842" s="126">
        <v>0</v>
      </c>
      <c r="F3842" s="126">
        <v>5928043.2199999997</v>
      </c>
      <c r="G3842" s="134"/>
    </row>
    <row r="3843" spans="1:7" x14ac:dyDescent="0.2">
      <c r="A3843" s="130" t="s">
        <v>280</v>
      </c>
      <c r="B3843" s="126">
        <v>763</v>
      </c>
      <c r="C3843" s="140">
        <v>557.97698449104405</v>
      </c>
      <c r="D3843" s="126">
        <v>5108837.2699999996</v>
      </c>
      <c r="E3843" s="126">
        <v>0</v>
      </c>
      <c r="F3843" s="126">
        <v>5108837.2699999996</v>
      </c>
    </row>
    <row r="3844" spans="1:7" x14ac:dyDescent="0.2">
      <c r="A3844" s="130" t="s">
        <v>281</v>
      </c>
      <c r="B3844" s="126">
        <v>783</v>
      </c>
      <c r="C3844" s="140">
        <v>629.91592805449125</v>
      </c>
      <c r="D3844" s="126">
        <v>5918690.0599999996</v>
      </c>
      <c r="E3844" s="126">
        <v>0</v>
      </c>
      <c r="F3844" s="126">
        <v>5918690.0599999996</v>
      </c>
    </row>
    <row r="3845" spans="1:7" x14ac:dyDescent="0.2">
      <c r="A3845" s="130" t="s">
        <v>282</v>
      </c>
      <c r="B3845" s="126">
        <v>765</v>
      </c>
      <c r="C3845" s="140">
        <v>729.64779411764709</v>
      </c>
      <c r="D3845" s="126">
        <v>6698166.75</v>
      </c>
      <c r="E3845" s="126">
        <v>0</v>
      </c>
      <c r="F3845" s="126">
        <v>6698166.75</v>
      </c>
    </row>
    <row r="3846" spans="1:7" x14ac:dyDescent="0.2">
      <c r="A3846" s="130" t="s">
        <v>283</v>
      </c>
      <c r="B3846" s="126">
        <v>780.30000000000007</v>
      </c>
      <c r="C3846" s="140">
        <v>585.16792045794352</v>
      </c>
      <c r="D3846" s="126">
        <v>5479278.3399999999</v>
      </c>
      <c r="E3846" s="126">
        <v>0</v>
      </c>
      <c r="F3846" s="126">
        <v>5479278.3399999999</v>
      </c>
    </row>
    <row r="3847" spans="1:7" x14ac:dyDescent="0.2">
      <c r="A3847" s="130" t="s">
        <v>284</v>
      </c>
      <c r="B3847" s="126">
        <v>170</v>
      </c>
      <c r="C3847" s="140">
        <v>791.89741176470579</v>
      </c>
      <c r="D3847" s="126">
        <v>1615470.72</v>
      </c>
      <c r="E3847" s="126">
        <v>0</v>
      </c>
      <c r="F3847" s="126">
        <v>1615470.72</v>
      </c>
    </row>
    <row r="3848" spans="1:7" x14ac:dyDescent="0.2">
      <c r="A3848" s="141" t="s">
        <v>91</v>
      </c>
      <c r="C3848" s="140"/>
    </row>
    <row r="3849" spans="1:7" x14ac:dyDescent="0.2">
      <c r="A3849" s="130" t="s">
        <v>284</v>
      </c>
      <c r="B3849" s="126">
        <v>995.22222222222217</v>
      </c>
      <c r="C3849" s="140">
        <v>590.44676844925755</v>
      </c>
      <c r="D3849" s="126">
        <v>7051508.9399999995</v>
      </c>
      <c r="E3849" s="126">
        <v>0</v>
      </c>
      <c r="F3849" s="126">
        <v>7051508.9399999995</v>
      </c>
      <c r="G3849" s="134">
        <v>0</v>
      </c>
    </row>
    <row r="3850" spans="1:7" x14ac:dyDescent="0.2">
      <c r="A3850" s="130" t="s">
        <v>285</v>
      </c>
      <c r="B3850" s="126">
        <v>1055.5</v>
      </c>
      <c r="C3850" s="140">
        <v>816.9394299699984</v>
      </c>
      <c r="D3850" s="126">
        <v>10347354.82</v>
      </c>
      <c r="E3850" s="126">
        <v>0</v>
      </c>
      <c r="F3850" s="126">
        <v>10347354.82</v>
      </c>
      <c r="G3850" s="126">
        <v>0</v>
      </c>
    </row>
    <row r="3851" spans="1:7" x14ac:dyDescent="0.2">
      <c r="A3851" s="130" t="s">
        <v>286</v>
      </c>
      <c r="B3851" s="126">
        <v>998.5</v>
      </c>
      <c r="C3851" s="140">
        <v>761.97796194291425</v>
      </c>
      <c r="D3851" s="126">
        <v>9130019.9399999995</v>
      </c>
      <c r="E3851" s="126">
        <v>0</v>
      </c>
      <c r="F3851" s="126">
        <v>9130019.9399999995</v>
      </c>
      <c r="G3851" s="126">
        <v>0</v>
      </c>
    </row>
    <row r="3852" spans="1:7" x14ac:dyDescent="0.2">
      <c r="A3852" s="130" t="s">
        <v>287</v>
      </c>
      <c r="B3852" s="126">
        <v>966.66666666666663</v>
      </c>
      <c r="C3852" s="140">
        <v>765.59609310344831</v>
      </c>
      <c r="D3852" s="126">
        <v>8880914.6799999997</v>
      </c>
      <c r="E3852" s="126">
        <v>0</v>
      </c>
      <c r="F3852" s="126">
        <v>8880914.6799999997</v>
      </c>
      <c r="G3852" s="126">
        <v>0</v>
      </c>
    </row>
    <row r="3853" spans="1:7" x14ac:dyDescent="0.2">
      <c r="A3853" s="130" t="s">
        <v>288</v>
      </c>
      <c r="B3853" s="126">
        <v>944.58333333333337</v>
      </c>
      <c r="C3853" s="140">
        <v>707.97991177767972</v>
      </c>
      <c r="D3853" s="126">
        <v>8024952.2999999998</v>
      </c>
      <c r="E3853" s="126">
        <v>0</v>
      </c>
      <c r="F3853" s="126">
        <v>8024952.2999999998</v>
      </c>
      <c r="G3853" s="126">
        <v>0</v>
      </c>
    </row>
    <row r="3854" spans="1:7" x14ac:dyDescent="0.2">
      <c r="A3854" s="130" t="s">
        <v>289</v>
      </c>
      <c r="B3854" s="126">
        <v>860.83333333333337</v>
      </c>
      <c r="C3854" s="140">
        <v>868.54613939980629</v>
      </c>
      <c r="D3854" s="126">
        <v>8972081.6199999992</v>
      </c>
      <c r="E3854" s="126">
        <v>0</v>
      </c>
      <c r="F3854" s="126">
        <v>8972081.6199999992</v>
      </c>
      <c r="G3854" s="126">
        <v>0</v>
      </c>
    </row>
    <row r="3855" spans="1:7" x14ac:dyDescent="0.2">
      <c r="A3855" s="130" t="s">
        <v>290</v>
      </c>
      <c r="B3855" s="126">
        <v>897.08333333333337</v>
      </c>
      <c r="C3855" s="140">
        <v>641.39807431490942</v>
      </c>
      <c r="D3855" s="126">
        <v>6904650.2699999996</v>
      </c>
      <c r="E3855" s="126">
        <v>0</v>
      </c>
      <c r="F3855" s="126">
        <v>6904650.2699999996</v>
      </c>
      <c r="G3855" s="126">
        <v>0</v>
      </c>
    </row>
    <row r="3856" spans="1:7" x14ac:dyDescent="0.2">
      <c r="A3856" s="130" t="s">
        <v>291</v>
      </c>
      <c r="B3856" s="126">
        <v>1223.75</v>
      </c>
      <c r="C3856" s="140">
        <v>646.48996935648609</v>
      </c>
      <c r="D3856" s="126">
        <v>9493705.1999999993</v>
      </c>
      <c r="E3856" s="126">
        <v>0</v>
      </c>
      <c r="F3856" s="126">
        <v>9493705.1999999993</v>
      </c>
      <c r="G3856" s="126">
        <v>0</v>
      </c>
    </row>
    <row r="3857" spans="1:7" x14ac:dyDescent="0.2">
      <c r="A3857" s="130" t="s">
        <v>292</v>
      </c>
      <c r="B3857" s="126">
        <v>1764.4166666666667</v>
      </c>
      <c r="C3857" s="140">
        <v>483.79402966041653</v>
      </c>
      <c r="D3857" s="126">
        <v>10243370.99</v>
      </c>
      <c r="E3857" s="126">
        <v>0</v>
      </c>
      <c r="F3857" s="126">
        <v>10243370.99</v>
      </c>
      <c r="G3857" s="126">
        <v>0</v>
      </c>
    </row>
    <row r="3858" spans="1:7" x14ac:dyDescent="0.2">
      <c r="A3858" s="130" t="s">
        <v>293</v>
      </c>
      <c r="B3858" s="126">
        <v>1702.1666666666667</v>
      </c>
      <c r="C3858" s="140">
        <v>510.3209531969058</v>
      </c>
      <c r="D3858" s="126">
        <v>10423815.789999999</v>
      </c>
      <c r="E3858" s="126">
        <v>0</v>
      </c>
      <c r="F3858" s="126">
        <v>10423815.789999999</v>
      </c>
      <c r="G3858" s="126">
        <v>0</v>
      </c>
    </row>
    <row r="3859" spans="1:7" x14ac:dyDescent="0.2">
      <c r="A3859" s="130" t="s">
        <v>294</v>
      </c>
      <c r="B3859" s="126">
        <v>1592.8333333333333</v>
      </c>
      <c r="C3859" s="140">
        <v>567.41092863869414</v>
      </c>
      <c r="D3859" s="126">
        <v>10845492.49</v>
      </c>
      <c r="E3859" s="126">
        <v>0</v>
      </c>
      <c r="F3859" s="126">
        <v>10520244.345000001</v>
      </c>
      <c r="G3859" s="126">
        <v>325248.14500000002</v>
      </c>
    </row>
    <row r="3860" spans="1:7" x14ac:dyDescent="0.2">
      <c r="A3860" s="130" t="s">
        <v>295</v>
      </c>
      <c r="B3860" s="126">
        <v>1891.5833333333333</v>
      </c>
      <c r="C3860" s="140">
        <v>565.28679633464037</v>
      </c>
      <c r="D3860" s="126">
        <v>12831444.99</v>
      </c>
      <c r="E3860" s="126">
        <v>0</v>
      </c>
      <c r="F3860" s="126">
        <v>12494939.439999999</v>
      </c>
      <c r="G3860" s="126">
        <v>336505.55000000005</v>
      </c>
    </row>
    <row r="3861" spans="1:7" x14ac:dyDescent="0.2">
      <c r="A3861" s="130" t="s">
        <v>317</v>
      </c>
      <c r="B3861" s="126">
        <v>2725.5</v>
      </c>
      <c r="C3861" s="140">
        <v>655.05578670580314</v>
      </c>
      <c r="D3861" s="126">
        <v>21424254.559999999</v>
      </c>
      <c r="E3861" s="126">
        <v>0</v>
      </c>
      <c r="F3861" s="126">
        <v>21053833.934999999</v>
      </c>
      <c r="G3861" s="126">
        <v>370420.625</v>
      </c>
    </row>
    <row r="3862" spans="1:7" x14ac:dyDescent="0.2">
      <c r="A3862" s="130" t="s">
        <v>316</v>
      </c>
      <c r="B3862" s="126">
        <v>3279.0000000000005</v>
      </c>
      <c r="C3862" s="140">
        <v>647.48547422994807</v>
      </c>
      <c r="D3862" s="126">
        <v>25477258.440000001</v>
      </c>
      <c r="E3862" s="126">
        <v>0</v>
      </c>
      <c r="F3862" s="126">
        <v>25135186.745000001</v>
      </c>
      <c r="G3862" s="126">
        <v>342071.69500000001</v>
      </c>
    </row>
    <row r="3863" spans="1:7" x14ac:dyDescent="0.2">
      <c r="A3863" s="130" t="s">
        <v>358</v>
      </c>
      <c r="B3863" s="126">
        <v>3418</v>
      </c>
      <c r="C3863" s="140">
        <v>775.01741734932705</v>
      </c>
      <c r="D3863" s="126">
        <v>31788114.390000001</v>
      </c>
      <c r="E3863" s="126">
        <v>0</v>
      </c>
      <c r="F3863" s="126">
        <v>31440955.420000002</v>
      </c>
      <c r="G3863" s="126">
        <v>347158.97000000003</v>
      </c>
    </row>
    <row r="3864" spans="1:7" x14ac:dyDescent="0.2">
      <c r="A3864" s="130" t="s">
        <v>359</v>
      </c>
      <c r="B3864" s="126">
        <v>3067.9999999999995</v>
      </c>
      <c r="C3864" s="140">
        <v>598.34429976097351</v>
      </c>
      <c r="D3864" s="126">
        <v>22028643.739999998</v>
      </c>
      <c r="E3864" s="126">
        <v>0</v>
      </c>
      <c r="F3864" s="126">
        <v>21444145.864999998</v>
      </c>
      <c r="G3864" s="126">
        <v>584497.875</v>
      </c>
    </row>
    <row r="3865" spans="1:7" x14ac:dyDescent="0.2">
      <c r="A3865" s="130" t="s">
        <v>373</v>
      </c>
      <c r="B3865" s="126">
        <v>3032.5833333333335</v>
      </c>
      <c r="C3865" s="140">
        <v>1440.5897056964634</v>
      </c>
      <c r="D3865" s="126">
        <v>52424499.980000004</v>
      </c>
      <c r="E3865" s="126">
        <v>0</v>
      </c>
      <c r="F3865" s="126">
        <v>51477219.935000002</v>
      </c>
      <c r="G3865" s="126">
        <v>947280.04500000004</v>
      </c>
    </row>
    <row r="3866" spans="1:7" x14ac:dyDescent="0.2">
      <c r="A3866" s="130" t="s">
        <v>374</v>
      </c>
      <c r="B3866" s="126">
        <v>2800</v>
      </c>
      <c r="C3866" s="140">
        <v>1000.324255357143</v>
      </c>
      <c r="D3866" s="126">
        <v>33610894.980000004</v>
      </c>
      <c r="E3866" s="126">
        <v>0</v>
      </c>
      <c r="F3866" s="126">
        <v>33007278.845000003</v>
      </c>
      <c r="G3866" s="126">
        <v>603616.13500000001</v>
      </c>
    </row>
    <row r="3867" spans="1:7" x14ac:dyDescent="0.2">
      <c r="A3867" s="130" t="s">
        <v>418</v>
      </c>
      <c r="B3867" s="126">
        <v>2037.0000000000002</v>
      </c>
      <c r="C3867" s="140">
        <v>700.83488340697102</v>
      </c>
      <c r="D3867" s="126">
        <v>17131207.890000001</v>
      </c>
      <c r="E3867" s="126">
        <v>0</v>
      </c>
      <c r="F3867" s="126">
        <v>16776238</v>
      </c>
      <c r="G3867" s="126">
        <v>354969.89</v>
      </c>
    </row>
    <row r="3868" spans="1:7" x14ac:dyDescent="0.2">
      <c r="A3868" s="130" t="s">
        <v>419</v>
      </c>
      <c r="B3868" s="126">
        <v>1956.83</v>
      </c>
      <c r="C3868" s="140">
        <v>1200.3670004548173</v>
      </c>
      <c r="D3868" s="126">
        <v>28186969.890000001</v>
      </c>
      <c r="E3868" s="126">
        <v>0</v>
      </c>
      <c r="F3868" s="126">
        <v>27649327.129999999</v>
      </c>
      <c r="G3868" s="126">
        <v>537642.76</v>
      </c>
    </row>
    <row r="3869" spans="1:7" x14ac:dyDescent="0.2">
      <c r="A3869" s="130" t="s">
        <v>475</v>
      </c>
      <c r="B3869" s="126">
        <v>1324.25</v>
      </c>
      <c r="C3869" s="140">
        <v>1338.5827789314708</v>
      </c>
      <c r="D3869" s="126">
        <v>21271418.940000001</v>
      </c>
      <c r="E3869" s="126">
        <v>0</v>
      </c>
      <c r="F3869" s="126">
        <v>20831139.830000002</v>
      </c>
      <c r="G3869" s="126">
        <v>440279.11</v>
      </c>
    </row>
    <row r="3870" spans="1:7" x14ac:dyDescent="0.2">
      <c r="A3870" s="130" t="s">
        <v>21</v>
      </c>
      <c r="C3870" s="140"/>
    </row>
    <row r="3871" spans="1:7" x14ac:dyDescent="0.2">
      <c r="A3871" s="130" t="s">
        <v>476</v>
      </c>
      <c r="B3871" s="126">
        <v>1095.0567565849751</v>
      </c>
      <c r="C3871" s="140">
        <v>1307.4452074402768</v>
      </c>
      <c r="D3871" s="126">
        <v>17180720.499265436</v>
      </c>
      <c r="E3871" s="126">
        <v>0</v>
      </c>
      <c r="F3871" s="126">
        <v>16803769.907736257</v>
      </c>
      <c r="G3871" s="126">
        <v>376950.59152917919</v>
      </c>
    </row>
    <row r="3872" spans="1:7" x14ac:dyDescent="0.2">
      <c r="A3872" s="130" t="s">
        <v>502</v>
      </c>
      <c r="B3872" s="126">
        <v>1115.3109094155902</v>
      </c>
      <c r="C3872" s="140">
        <v>1437.7017105444081</v>
      </c>
      <c r="D3872" s="126">
        <v>19241812.827067602</v>
      </c>
      <c r="E3872" s="126">
        <v>0</v>
      </c>
      <c r="F3872" s="126">
        <v>18812650.888383269</v>
      </c>
      <c r="G3872" s="126">
        <v>429161.93868433312</v>
      </c>
    </row>
    <row r="3873" spans="1:8" x14ac:dyDescent="0.2">
      <c r="A3873" s="130" t="s">
        <v>503</v>
      </c>
      <c r="B3873" s="126">
        <v>1124.4028012440781</v>
      </c>
      <c r="C3873" s="140">
        <v>1412.6486625319531</v>
      </c>
      <c r="D3873" s="126">
        <v>19060633.359895539</v>
      </c>
      <c r="E3873" s="126">
        <v>0</v>
      </c>
      <c r="F3873" s="126">
        <v>18639991.847282093</v>
      </c>
      <c r="G3873" s="126">
        <v>420641.5126134454</v>
      </c>
    </row>
    <row r="3874" spans="1:8" x14ac:dyDescent="0.2">
      <c r="A3874" s="130" t="s">
        <v>526</v>
      </c>
      <c r="B3874" s="126">
        <v>1133.5856119908506</v>
      </c>
      <c r="C3874" s="140">
        <v>1410.7367495240076</v>
      </c>
      <c r="D3874" s="126">
        <v>19190290.578805864</v>
      </c>
      <c r="E3874" s="126">
        <v>0</v>
      </c>
      <c r="F3874" s="126">
        <v>18765697.243152775</v>
      </c>
      <c r="G3874" s="126">
        <v>424593.33565308963</v>
      </c>
    </row>
    <row r="3875" spans="1:8" x14ac:dyDescent="0.2">
      <c r="A3875" s="130" t="s">
        <v>527</v>
      </c>
      <c r="B3875" s="126">
        <v>1142.8602508450904</v>
      </c>
      <c r="C3875" s="140">
        <v>1428.5932341624318</v>
      </c>
      <c r="D3875" s="126">
        <v>19592189.063405707</v>
      </c>
      <c r="E3875" s="126">
        <v>0</v>
      </c>
      <c r="F3875" s="126">
        <v>19163415.327831708</v>
      </c>
      <c r="G3875" s="126">
        <v>428773.73557400022</v>
      </c>
    </row>
    <row r="3877" spans="1:8" x14ac:dyDescent="0.2">
      <c r="A3877" s="125" t="s">
        <v>89</v>
      </c>
      <c r="B3877" s="125"/>
      <c r="C3877" s="125"/>
      <c r="D3877" s="125"/>
      <c r="E3877" s="125"/>
      <c r="F3877" s="125"/>
      <c r="G3877" s="125"/>
    </row>
    <row r="3878" spans="1:8" x14ac:dyDescent="0.2">
      <c r="A3878" s="125" t="s">
        <v>87</v>
      </c>
      <c r="B3878" s="125"/>
      <c r="C3878" s="125"/>
      <c r="D3878" s="125"/>
      <c r="E3878" s="125"/>
      <c r="F3878" s="125"/>
      <c r="G3878" s="125"/>
    </row>
    <row r="3879" spans="1:8" x14ac:dyDescent="0.2">
      <c r="A3879" s="125" t="s">
        <v>49</v>
      </c>
      <c r="B3879" s="125"/>
      <c r="C3879" s="125"/>
      <c r="D3879" s="125"/>
      <c r="E3879" s="125"/>
      <c r="F3879" s="125"/>
      <c r="G3879" s="125"/>
    </row>
    <row r="3881" spans="1:8" ht="15.75" x14ac:dyDescent="0.25">
      <c r="D3881" s="146" t="s">
        <v>474</v>
      </c>
      <c r="E3881" s="146" t="s">
        <v>500</v>
      </c>
      <c r="F3881" s="146" t="s">
        <v>501</v>
      </c>
      <c r="G3881" s="146" t="s">
        <v>516</v>
      </c>
      <c r="H3881" s="146" t="s">
        <v>517</v>
      </c>
    </row>
    <row r="3883" spans="1:8" x14ac:dyDescent="0.2">
      <c r="A3883" s="126" t="s">
        <v>57</v>
      </c>
      <c r="D3883" s="134">
        <v>1833.9126441846254</v>
      </c>
      <c r="E3883" s="134">
        <v>2260.0075235309173</v>
      </c>
      <c r="F3883" s="134">
        <v>2248.8708727299677</v>
      </c>
      <c r="G3883" s="134">
        <v>2447.2475050366465</v>
      </c>
      <c r="H3883" s="134">
        <v>2507.141097998368</v>
      </c>
    </row>
    <row r="3884" spans="1:8" x14ac:dyDescent="0.2">
      <c r="A3884" s="126" t="s">
        <v>58</v>
      </c>
      <c r="D3884" s="126">
        <v>816.55700827425653</v>
      </c>
      <c r="E3884" s="126">
        <v>929.65814775789329</v>
      </c>
      <c r="F3884" s="126">
        <v>911.20105078547101</v>
      </c>
      <c r="G3884" s="126">
        <v>919.76155943301183</v>
      </c>
      <c r="H3884" s="126">
        <v>928.81721534526537</v>
      </c>
    </row>
    <row r="3885" spans="1:8" x14ac:dyDescent="0.2">
      <c r="A3885" s="126" t="s">
        <v>59</v>
      </c>
      <c r="D3885" s="126">
        <v>77.225703932007434</v>
      </c>
      <c r="E3885" s="126">
        <v>87.922219942072005</v>
      </c>
      <c r="F3885" s="126">
        <v>86.176643954365943</v>
      </c>
      <c r="G3885" s="126">
        <v>86.986252223750057</v>
      </c>
      <c r="H3885" s="126">
        <v>87.842688939501002</v>
      </c>
    </row>
    <row r="3886" spans="1:8" x14ac:dyDescent="0.2">
      <c r="A3886" s="126" t="s">
        <v>60</v>
      </c>
      <c r="D3886" s="126">
        <v>3547.4382719196797</v>
      </c>
      <c r="E3886" s="126">
        <v>4038.7932008914263</v>
      </c>
      <c r="F3886" s="126">
        <v>3958.6084599302503</v>
      </c>
      <c r="G3886" s="126">
        <v>3995.798607948901</v>
      </c>
      <c r="H3886" s="126">
        <v>4035.139866470895</v>
      </c>
    </row>
    <row r="3887" spans="1:8" x14ac:dyDescent="0.2">
      <c r="A3887" s="126" t="s">
        <v>61</v>
      </c>
      <c r="D3887" s="126">
        <v>623.82007232158571</v>
      </c>
      <c r="E3887" s="126">
        <v>710.22525934147211</v>
      </c>
      <c r="F3887" s="126">
        <v>696.12470365275544</v>
      </c>
      <c r="G3887" s="126">
        <v>702.66462318011918</v>
      </c>
      <c r="H3887" s="126">
        <v>709.58281734030447</v>
      </c>
    </row>
    <row r="3888" spans="1:8" x14ac:dyDescent="0.2">
      <c r="A3888" s="126" t="s">
        <v>62</v>
      </c>
      <c r="D3888" s="126">
        <v>59.856292752916666</v>
      </c>
      <c r="E3888" s="126">
        <v>68.14697527357572</v>
      </c>
      <c r="F3888" s="126">
        <v>66.794009848558844</v>
      </c>
      <c r="G3888" s="126">
        <v>67.42152306138891</v>
      </c>
      <c r="H3888" s="126">
        <v>68.085332184158048</v>
      </c>
    </row>
    <row r="3889" spans="1:8" x14ac:dyDescent="0.2">
      <c r="A3889" s="126" t="s">
        <v>63</v>
      </c>
      <c r="D3889" s="126">
        <v>808.32767426904434</v>
      </c>
      <c r="E3889" s="126">
        <v>920.28897043035397</v>
      </c>
      <c r="F3889" s="126">
        <v>902.01788571943143</v>
      </c>
      <c r="G3889" s="126">
        <v>910.49212080101029</v>
      </c>
      <c r="H3889" s="126">
        <v>919.45651300921975</v>
      </c>
    </row>
    <row r="3890" spans="1:8" x14ac:dyDescent="0.2">
      <c r="A3890" s="126" t="s">
        <v>550</v>
      </c>
      <c r="D3890" s="126">
        <v>71.503300194408126</v>
      </c>
      <c r="E3890" s="126">
        <v>81.407207266272849</v>
      </c>
      <c r="F3890" s="126">
        <v>79.790977986304242</v>
      </c>
      <c r="G3890" s="126">
        <v>80.540594502284662</v>
      </c>
      <c r="H3890" s="126">
        <v>81.333569489443974</v>
      </c>
    </row>
    <row r="3891" spans="1:8" x14ac:dyDescent="0.2">
      <c r="A3891" s="126" t="s">
        <v>64</v>
      </c>
      <c r="D3891" s="126">
        <v>2475.8752913687622</v>
      </c>
      <c r="E3891" s="126">
        <v>2866.8433637746575</v>
      </c>
      <c r="F3891" s="126">
        <v>2836.4848495692986</v>
      </c>
      <c r="G3891" s="126">
        <v>2849.7287880812169</v>
      </c>
      <c r="H3891" s="126">
        <v>2874.0945715768439</v>
      </c>
    </row>
    <row r="3892" spans="1:8" x14ac:dyDescent="0.2">
      <c r="A3892" s="126" t="s">
        <v>551</v>
      </c>
      <c r="D3892" s="126">
        <v>203.73168433365257</v>
      </c>
      <c r="E3892" s="126">
        <v>231.9505170833159</v>
      </c>
      <c r="F3892" s="126">
        <v>227.34545532278025</v>
      </c>
      <c r="G3892" s="126">
        <v>229.48130968180686</v>
      </c>
      <c r="H3892" s="126">
        <v>231.7407037143785</v>
      </c>
    </row>
    <row r="3893" spans="1:8" x14ac:dyDescent="0.2">
      <c r="A3893" s="126" t="s">
        <v>552</v>
      </c>
      <c r="D3893" s="126">
        <v>165.55612179384147</v>
      </c>
      <c r="E3893" s="126">
        <v>188.48726540492689</v>
      </c>
      <c r="F3893" s="126">
        <v>184.74510733958238</v>
      </c>
      <c r="G3893" s="126">
        <v>186.48074195897627</v>
      </c>
      <c r="H3893" s="126">
        <v>188.31676719412877</v>
      </c>
    </row>
    <row r="3894" spans="1:8" x14ac:dyDescent="0.2">
      <c r="A3894" s="126" t="s">
        <v>65</v>
      </c>
      <c r="D3894" s="126">
        <v>1640.8079328180663</v>
      </c>
      <c r="E3894" s="126">
        <v>2238.1300234701612</v>
      </c>
      <c r="F3894" s="126">
        <v>2305.2739241742661</v>
      </c>
      <c r="G3894" s="126">
        <v>2109.6966165868325</v>
      </c>
      <c r="H3894" s="126">
        <v>2307.3114515731277</v>
      </c>
    </row>
    <row r="3895" spans="1:8" x14ac:dyDescent="0.2">
      <c r="A3895" s="126" t="s">
        <v>259</v>
      </c>
      <c r="D3895" s="126">
        <v>945.22182999999995</v>
      </c>
      <c r="E3895" s="126">
        <v>167.36939149326287</v>
      </c>
      <c r="F3895" s="126">
        <v>193.01662686528653</v>
      </c>
      <c r="G3895" s="126">
        <v>198.8071256712451</v>
      </c>
      <c r="H3895" s="126">
        <v>204.77133944138248</v>
      </c>
    </row>
    <row r="3896" spans="1:8" x14ac:dyDescent="0.2">
      <c r="A3896" s="126" t="s">
        <v>375</v>
      </c>
      <c r="D3896" s="126">
        <v>753.90118305835836</v>
      </c>
      <c r="E3896" s="126">
        <v>858.32387736866622</v>
      </c>
      <c r="F3896" s="126">
        <v>841.2830252268908</v>
      </c>
      <c r="G3896" s="126">
        <v>849.18667130617928</v>
      </c>
      <c r="H3896" s="126">
        <v>857.54747114800045</v>
      </c>
    </row>
    <row r="3897" spans="1:8" x14ac:dyDescent="0.2">
      <c r="A3897" s="126" t="s">
        <v>67</v>
      </c>
      <c r="D3897" s="126">
        <v>118.44444574179343</v>
      </c>
      <c r="E3897" s="126">
        <v>134.85016101110045</v>
      </c>
      <c r="F3897" s="126">
        <v>132.1728946368624</v>
      </c>
      <c r="G3897" s="126">
        <v>133.41462631236257</v>
      </c>
      <c r="H3897" s="126">
        <v>134.72818082783004</v>
      </c>
    </row>
    <row r="3898" spans="1:8" x14ac:dyDescent="0.2">
      <c r="A3898" s="126" t="s">
        <v>68</v>
      </c>
      <c r="D3898" s="126">
        <v>44.445216971633769</v>
      </c>
      <c r="E3898" s="126">
        <v>50.601314626974577</v>
      </c>
      <c r="F3898" s="126">
        <v>49.596694409043295</v>
      </c>
      <c r="G3898" s="126">
        <v>50.062643094036659</v>
      </c>
      <c r="H3898" s="126">
        <v>50.555542656176456</v>
      </c>
    </row>
    <row r="3899" spans="1:8" x14ac:dyDescent="0.2">
      <c r="A3899" s="126" t="s">
        <v>554</v>
      </c>
      <c r="D3899" s="126">
        <v>103.43425106402623</v>
      </c>
      <c r="E3899" s="126">
        <v>117.76090742535251</v>
      </c>
      <c r="F3899" s="126">
        <v>115.4229249173175</v>
      </c>
      <c r="G3899" s="126">
        <v>116.50729476744817</v>
      </c>
      <c r="H3899" s="126">
        <v>117.65438551271905</v>
      </c>
    </row>
    <row r="3900" spans="1:8" x14ac:dyDescent="0.2">
      <c r="A3900" s="126" t="s">
        <v>507</v>
      </c>
      <c r="D3900" s="126">
        <v>2890.6615742667782</v>
      </c>
      <c r="E3900" s="126">
        <v>3291.0465009751997</v>
      </c>
      <c r="F3900" s="126">
        <v>3225.7072528271055</v>
      </c>
      <c r="G3900" s="126">
        <v>3256.0119751586462</v>
      </c>
      <c r="H3900" s="126">
        <v>3288.0695489839645</v>
      </c>
    </row>
    <row r="3902" spans="1:8" x14ac:dyDescent="0.2">
      <c r="A3902" s="126" t="s">
        <v>88</v>
      </c>
      <c r="D3902" s="134">
        <v>17180.720499265437</v>
      </c>
      <c r="E3902" s="134">
        <v>19241.812827067602</v>
      </c>
      <c r="F3902" s="134">
        <v>19060.633359895539</v>
      </c>
      <c r="G3902" s="134">
        <v>19190.290578805863</v>
      </c>
      <c r="H3902" s="134">
        <v>19592.189063405709</v>
      </c>
    </row>
  </sheetData>
  <pageMargins left="0.5" right="0.5" top="0.5" bottom="0.5" header="0" footer="0"/>
  <pageSetup scale="70" firstPageNumber="6" orientation="portrait" useFirstPageNumber="1" horizontalDpi="1200" verticalDpi="1200" r:id="rId1"/>
  <headerFooter alignWithMargins="0">
    <oddFooter>&amp;CPage &amp;P&amp;R12/4/2024</oddFooter>
  </headerFooter>
  <rowBreaks count="33" manualBreakCount="33">
    <brk id="91" min="171" max="252" man="1"/>
    <brk id="300" min="368" max="456" man="1"/>
    <brk id="530" min="603" max="664" man="1"/>
    <brk id="715" min="809" max="871" man="1"/>
    <brk id="930" min="1028" max="1118" man="1"/>
    <brk id="1216" min="1389" max="1442" man="1"/>
    <brk id="1503" min="1596" max="1705" man="1"/>
    <brk id="1794" min="1878" max="1934" man="1"/>
    <brk id="2034" min="2078" max="2176" man="1"/>
    <brk id="2231" min="2281" max="2336" man="1"/>
    <brk id="2438" min="2541" max="2632" man="1"/>
    <brk id="2735" min="2838" max="2938" man="1"/>
    <brk id="3022" min="3077" max="3133" man="1"/>
    <brk id="3203" min="3260" max="3308" man="1"/>
    <brk id="3373" min="3424" max="3480" man="1"/>
    <brk id="3539" min="3593" max="3659" man="1"/>
    <brk id="21294" min="1" max="23354" man="1"/>
    <brk id="31316" min="1" max="35494" man="1"/>
    <brk id="42542" min="1" max="46268" man="1"/>
    <brk id="52728" min="1" max="55982" man="1"/>
    <brk id="60768" min="1" max="64944" man="1"/>
    <brk id="5774" min="2" max="8460" man="1"/>
    <brk id="14908" min="2" max="18894" man="1"/>
    <brk id="25670" min="2" max="28422" man="1"/>
    <brk id="34118" min="2" max="37534" man="1"/>
    <brk id="44512" min="2" max="47786" man="1"/>
    <brk id="54136" min="2" max="57260" man="1"/>
    <brk id="64788" min="2" max="2666" man="1"/>
    <brk id="9166" min="3" max="12462" man="1"/>
    <brk id="20490" min="3" max="23818" man="1"/>
    <brk id="29464" min="3" max="33732" man="1"/>
    <brk id="40308" min="3" max="44402" man="1"/>
    <brk id="51682" min="3" max="5458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89"/>
  <sheetViews>
    <sheetView zoomScale="80" zoomScaleNormal="80" workbookViewId="0"/>
  </sheetViews>
  <sheetFormatPr defaultColWidth="10.6640625" defaultRowHeight="15" x14ac:dyDescent="0.2"/>
  <cols>
    <col min="1" max="3" width="10.6640625" style="93"/>
    <col min="4" max="8" width="13.6640625" style="93" customWidth="1"/>
    <col min="9" max="257" width="10.6640625" style="93"/>
    <col min="258" max="260" width="10.6640625" style="94"/>
    <col min="261" max="264" width="13.6640625" style="94" customWidth="1"/>
    <col min="265" max="516" width="10.6640625" style="94"/>
    <col min="517" max="520" width="13.6640625" style="94" customWidth="1"/>
    <col min="521" max="772" width="10.6640625" style="94"/>
    <col min="773" max="776" width="13.6640625" style="94" customWidth="1"/>
    <col min="777" max="1028" width="10.6640625" style="94"/>
    <col min="1029" max="1032" width="13.6640625" style="94" customWidth="1"/>
    <col min="1033" max="1284" width="10.6640625" style="94"/>
    <col min="1285" max="1288" width="13.6640625" style="94" customWidth="1"/>
    <col min="1289" max="1540" width="10.6640625" style="94"/>
    <col min="1541" max="1544" width="13.6640625" style="94" customWidth="1"/>
    <col min="1545" max="1796" width="10.6640625" style="94"/>
    <col min="1797" max="1800" width="13.6640625" style="94" customWidth="1"/>
    <col min="1801" max="2052" width="10.6640625" style="94"/>
    <col min="2053" max="2056" width="13.6640625" style="94" customWidth="1"/>
    <col min="2057" max="2308" width="10.6640625" style="94"/>
    <col min="2309" max="2312" width="13.6640625" style="94" customWidth="1"/>
    <col min="2313" max="2564" width="10.6640625" style="94"/>
    <col min="2565" max="2568" width="13.6640625" style="94" customWidth="1"/>
    <col min="2569" max="2820" width="10.6640625" style="94"/>
    <col min="2821" max="2824" width="13.6640625" style="94" customWidth="1"/>
    <col min="2825" max="3076" width="10.6640625" style="94"/>
    <col min="3077" max="3080" width="13.6640625" style="94" customWidth="1"/>
    <col min="3081" max="3332" width="10.6640625" style="94"/>
    <col min="3333" max="3336" width="13.6640625" style="94" customWidth="1"/>
    <col min="3337" max="3588" width="10.6640625" style="94"/>
    <col min="3589" max="3592" width="13.6640625" style="94" customWidth="1"/>
    <col min="3593" max="3844" width="10.6640625" style="94"/>
    <col min="3845" max="3848" width="13.6640625" style="94" customWidth="1"/>
    <col min="3849" max="4100" width="10.6640625" style="94"/>
    <col min="4101" max="4104" width="13.6640625" style="94" customWidth="1"/>
    <col min="4105" max="4356" width="10.6640625" style="94"/>
    <col min="4357" max="4360" width="13.6640625" style="94" customWidth="1"/>
    <col min="4361" max="4612" width="10.6640625" style="94"/>
    <col min="4613" max="4616" width="13.6640625" style="94" customWidth="1"/>
    <col min="4617" max="4868" width="10.6640625" style="94"/>
    <col min="4869" max="4872" width="13.6640625" style="94" customWidth="1"/>
    <col min="4873" max="5124" width="10.6640625" style="94"/>
    <col min="5125" max="5128" width="13.6640625" style="94" customWidth="1"/>
    <col min="5129" max="5380" width="10.6640625" style="94"/>
    <col min="5381" max="5384" width="13.6640625" style="94" customWidth="1"/>
    <col min="5385" max="5636" width="10.6640625" style="94"/>
    <col min="5637" max="5640" width="13.6640625" style="94" customWidth="1"/>
    <col min="5641" max="5892" width="10.6640625" style="94"/>
    <col min="5893" max="5896" width="13.6640625" style="94" customWidth="1"/>
    <col min="5897" max="6148" width="10.6640625" style="94"/>
    <col min="6149" max="6152" width="13.6640625" style="94" customWidth="1"/>
    <col min="6153" max="6404" width="10.6640625" style="94"/>
    <col min="6405" max="6408" width="13.6640625" style="94" customWidth="1"/>
    <col min="6409" max="6660" width="10.6640625" style="94"/>
    <col min="6661" max="6664" width="13.6640625" style="94" customWidth="1"/>
    <col min="6665" max="6916" width="10.6640625" style="94"/>
    <col min="6917" max="6920" width="13.6640625" style="94" customWidth="1"/>
    <col min="6921" max="7172" width="10.6640625" style="94"/>
    <col min="7173" max="7176" width="13.6640625" style="94" customWidth="1"/>
    <col min="7177" max="7428" width="10.6640625" style="94"/>
    <col min="7429" max="7432" width="13.6640625" style="94" customWidth="1"/>
    <col min="7433" max="7684" width="10.6640625" style="94"/>
    <col min="7685" max="7688" width="13.6640625" style="94" customWidth="1"/>
    <col min="7689" max="7940" width="10.6640625" style="94"/>
    <col min="7941" max="7944" width="13.6640625" style="94" customWidth="1"/>
    <col min="7945" max="8196" width="10.6640625" style="94"/>
    <col min="8197" max="8200" width="13.6640625" style="94" customWidth="1"/>
    <col min="8201" max="8452" width="10.6640625" style="94"/>
    <col min="8453" max="8456" width="13.6640625" style="94" customWidth="1"/>
    <col min="8457" max="8708" width="10.6640625" style="94"/>
    <col min="8709" max="8712" width="13.6640625" style="94" customWidth="1"/>
    <col min="8713" max="8964" width="10.6640625" style="94"/>
    <col min="8965" max="8968" width="13.6640625" style="94" customWidth="1"/>
    <col min="8969" max="9220" width="10.6640625" style="94"/>
    <col min="9221" max="9224" width="13.6640625" style="94" customWidth="1"/>
    <col min="9225" max="9476" width="10.6640625" style="94"/>
    <col min="9477" max="9480" width="13.6640625" style="94" customWidth="1"/>
    <col min="9481" max="9732" width="10.6640625" style="94"/>
    <col min="9733" max="9736" width="13.6640625" style="94" customWidth="1"/>
    <col min="9737" max="9988" width="10.6640625" style="94"/>
    <col min="9989" max="9992" width="13.6640625" style="94" customWidth="1"/>
    <col min="9993" max="10244" width="10.6640625" style="94"/>
    <col min="10245" max="10248" width="13.6640625" style="94" customWidth="1"/>
    <col min="10249" max="10500" width="10.6640625" style="94"/>
    <col min="10501" max="10504" width="13.6640625" style="94" customWidth="1"/>
    <col min="10505" max="10756" width="10.6640625" style="94"/>
    <col min="10757" max="10760" width="13.6640625" style="94" customWidth="1"/>
    <col min="10761" max="11012" width="10.6640625" style="94"/>
    <col min="11013" max="11016" width="13.6640625" style="94" customWidth="1"/>
    <col min="11017" max="11268" width="10.6640625" style="94"/>
    <col min="11269" max="11272" width="13.6640625" style="94" customWidth="1"/>
    <col min="11273" max="11524" width="10.6640625" style="94"/>
    <col min="11525" max="11528" width="13.6640625" style="94" customWidth="1"/>
    <col min="11529" max="11780" width="10.6640625" style="94"/>
    <col min="11781" max="11784" width="13.6640625" style="94" customWidth="1"/>
    <col min="11785" max="12036" width="10.6640625" style="94"/>
    <col min="12037" max="12040" width="13.6640625" style="94" customWidth="1"/>
    <col min="12041" max="12292" width="10.6640625" style="94"/>
    <col min="12293" max="12296" width="13.6640625" style="94" customWidth="1"/>
    <col min="12297" max="12548" width="10.6640625" style="94"/>
    <col min="12549" max="12552" width="13.6640625" style="94" customWidth="1"/>
    <col min="12553" max="12804" width="10.6640625" style="94"/>
    <col min="12805" max="12808" width="13.6640625" style="94" customWidth="1"/>
    <col min="12809" max="13060" width="10.6640625" style="94"/>
    <col min="13061" max="13064" width="13.6640625" style="94" customWidth="1"/>
    <col min="13065" max="13316" width="10.6640625" style="94"/>
    <col min="13317" max="13320" width="13.6640625" style="94" customWidth="1"/>
    <col min="13321" max="13572" width="10.6640625" style="94"/>
    <col min="13573" max="13576" width="13.6640625" style="94" customWidth="1"/>
    <col min="13577" max="13828" width="10.6640625" style="94"/>
    <col min="13829" max="13832" width="13.6640625" style="94" customWidth="1"/>
    <col min="13833" max="14084" width="10.6640625" style="94"/>
    <col min="14085" max="14088" width="13.6640625" style="94" customWidth="1"/>
    <col min="14089" max="14340" width="10.6640625" style="94"/>
    <col min="14341" max="14344" width="13.6640625" style="94" customWidth="1"/>
    <col min="14345" max="14596" width="10.6640625" style="94"/>
    <col min="14597" max="14600" width="13.6640625" style="94" customWidth="1"/>
    <col min="14601" max="14852" width="10.6640625" style="94"/>
    <col min="14853" max="14856" width="13.6640625" style="94" customWidth="1"/>
    <col min="14857" max="15108" width="10.6640625" style="94"/>
    <col min="15109" max="15112" width="13.6640625" style="94" customWidth="1"/>
    <col min="15113" max="15364" width="10.6640625" style="94"/>
    <col min="15365" max="15368" width="13.6640625" style="94" customWidth="1"/>
    <col min="15369" max="15620" width="10.6640625" style="94"/>
    <col min="15621" max="15624" width="13.6640625" style="94" customWidth="1"/>
    <col min="15625" max="15876" width="10.6640625" style="94"/>
    <col min="15877" max="15880" width="13.6640625" style="94" customWidth="1"/>
    <col min="15881" max="16132" width="10.6640625" style="94"/>
    <col min="16133" max="16136" width="13.6640625" style="94" customWidth="1"/>
    <col min="16137" max="16384" width="10.6640625" style="94"/>
  </cols>
  <sheetData>
    <row r="1" spans="1:8" ht="15.75" x14ac:dyDescent="0.25">
      <c r="A1" s="116" t="s">
        <v>8</v>
      </c>
      <c r="B1" s="90"/>
      <c r="C1" s="90"/>
      <c r="D1" s="90"/>
      <c r="E1" s="91"/>
      <c r="F1" s="91"/>
      <c r="G1" s="92"/>
      <c r="H1" s="92"/>
    </row>
    <row r="2" spans="1:8" ht="15.75" x14ac:dyDescent="0.25">
      <c r="A2" s="90" t="s">
        <v>329</v>
      </c>
      <c r="B2" s="90"/>
      <c r="C2" s="90"/>
      <c r="D2" s="89"/>
      <c r="E2" s="91"/>
      <c r="F2" s="91"/>
      <c r="G2" s="92"/>
      <c r="H2" s="92"/>
    </row>
    <row r="3" spans="1:8" ht="15.75" x14ac:dyDescent="0.25">
      <c r="A3" s="92" t="s">
        <v>468</v>
      </c>
      <c r="B3" s="90"/>
      <c r="C3" s="90"/>
      <c r="D3" s="89"/>
      <c r="E3" s="91"/>
      <c r="F3" s="91"/>
      <c r="G3" s="90"/>
      <c r="H3" s="92"/>
    </row>
    <row r="4" spans="1:8" ht="15.75" x14ac:dyDescent="0.25">
      <c r="A4" s="115" t="s">
        <v>275</v>
      </c>
      <c r="B4" s="90"/>
      <c r="C4" s="90"/>
      <c r="D4" s="90"/>
      <c r="E4" s="92"/>
      <c r="F4" s="92"/>
      <c r="G4" s="90"/>
      <c r="H4" s="92"/>
    </row>
    <row r="5" spans="1:8" x14ac:dyDescent="0.2">
      <c r="A5" s="96"/>
    </row>
    <row r="6" spans="1:8" x14ac:dyDescent="0.2">
      <c r="A6" s="96"/>
    </row>
    <row r="8" spans="1:8" ht="15.75" x14ac:dyDescent="0.25">
      <c r="A8" s="97"/>
      <c r="E8" s="98"/>
      <c r="F8" s="98"/>
      <c r="G8" s="98"/>
      <c r="H8" s="98"/>
    </row>
    <row r="9" spans="1:8" ht="15.75" x14ac:dyDescent="0.25">
      <c r="D9" s="98" t="s">
        <v>363</v>
      </c>
      <c r="E9" s="98" t="s">
        <v>88</v>
      </c>
      <c r="F9" s="98" t="s">
        <v>324</v>
      </c>
      <c r="G9" s="98" t="s">
        <v>199</v>
      </c>
    </row>
    <row r="10" spans="1:8" ht="15.75" x14ac:dyDescent="0.25">
      <c r="A10" s="98" t="s">
        <v>2</v>
      </c>
      <c r="C10" s="98" t="s">
        <v>325</v>
      </c>
      <c r="D10" s="98" t="s">
        <v>326</v>
      </c>
      <c r="E10" s="98" t="s">
        <v>153</v>
      </c>
      <c r="F10" s="98" t="s">
        <v>261</v>
      </c>
      <c r="G10" s="98" t="s">
        <v>153</v>
      </c>
    </row>
    <row r="11" spans="1:8" ht="15.75" x14ac:dyDescent="0.25">
      <c r="A11" s="98" t="s">
        <v>3</v>
      </c>
      <c r="C11" s="98" t="s">
        <v>327</v>
      </c>
      <c r="D11" s="98" t="s">
        <v>354</v>
      </c>
      <c r="E11" s="98" t="s">
        <v>328</v>
      </c>
      <c r="F11" s="98" t="s">
        <v>197</v>
      </c>
      <c r="G11" s="98" t="s">
        <v>150</v>
      </c>
    </row>
    <row r="13" spans="1:8" x14ac:dyDescent="0.2">
      <c r="A13" s="97"/>
    </row>
    <row r="14" spans="1:8" x14ac:dyDescent="0.2">
      <c r="A14" s="97"/>
    </row>
    <row r="15" spans="1:8" x14ac:dyDescent="0.2">
      <c r="A15" s="17" t="s">
        <v>289</v>
      </c>
      <c r="B15" s="99"/>
      <c r="C15" s="99">
        <v>30426</v>
      </c>
      <c r="D15" s="99"/>
      <c r="E15" s="99">
        <v>30426</v>
      </c>
      <c r="F15" s="99">
        <v>-2397.6080000000002</v>
      </c>
      <c r="G15" s="99">
        <v>28028.392</v>
      </c>
    </row>
    <row r="16" spans="1:8" x14ac:dyDescent="0.2">
      <c r="A16" s="17" t="s">
        <v>290</v>
      </c>
      <c r="B16" s="99"/>
      <c r="C16" s="99">
        <v>30144</v>
      </c>
      <c r="D16" s="99"/>
      <c r="E16" s="99">
        <v>30144</v>
      </c>
      <c r="F16" s="99">
        <v>-2296.143</v>
      </c>
      <c r="G16" s="99">
        <v>27847.857</v>
      </c>
    </row>
    <row r="17" spans="1:7" x14ac:dyDescent="0.2">
      <c r="A17" s="17" t="s">
        <v>291</v>
      </c>
      <c r="B17" s="99"/>
      <c r="C17" s="99">
        <v>28619</v>
      </c>
      <c r="D17" s="99"/>
      <c r="E17" s="99">
        <v>28619</v>
      </c>
      <c r="F17" s="99">
        <v>-2049.8539999999998</v>
      </c>
      <c r="G17" s="99">
        <v>26569.146000000001</v>
      </c>
    </row>
    <row r="18" spans="1:7" x14ac:dyDescent="0.2">
      <c r="A18" s="17" t="s">
        <v>292</v>
      </c>
      <c r="B18" s="99"/>
      <c r="C18" s="99">
        <v>27121</v>
      </c>
      <c r="D18" s="99"/>
      <c r="E18" s="99">
        <v>27121</v>
      </c>
      <c r="F18" s="99">
        <v>-1857.5879599999994</v>
      </c>
      <c r="G18" s="99">
        <v>25263.412039999999</v>
      </c>
    </row>
    <row r="19" spans="1:7" x14ac:dyDescent="0.2">
      <c r="A19" s="17" t="s">
        <v>293</v>
      </c>
      <c r="B19" s="99"/>
      <c r="C19" s="99">
        <v>26588</v>
      </c>
      <c r="D19" s="99"/>
      <c r="E19" s="99">
        <v>26588</v>
      </c>
      <c r="F19" s="99">
        <v>-2223.085</v>
      </c>
      <c r="G19" s="99">
        <v>24364.915000000001</v>
      </c>
    </row>
    <row r="20" spans="1:7" x14ac:dyDescent="0.2">
      <c r="A20" s="17" t="s">
        <v>294</v>
      </c>
      <c r="B20" s="99"/>
      <c r="C20" s="99">
        <v>19511</v>
      </c>
      <c r="D20" s="99"/>
      <c r="E20" s="99">
        <v>19511</v>
      </c>
      <c r="F20" s="99">
        <v>-1681.5530000000001</v>
      </c>
      <c r="G20" s="99">
        <v>17829.447</v>
      </c>
    </row>
    <row r="21" spans="1:7" x14ac:dyDescent="0.2">
      <c r="A21" s="17" t="s">
        <v>295</v>
      </c>
      <c r="B21" s="99"/>
      <c r="C21" s="99">
        <v>14487</v>
      </c>
      <c r="D21" s="99">
        <v>62.024000000000001</v>
      </c>
      <c r="E21" s="99">
        <v>14549.023999999999</v>
      </c>
      <c r="F21" s="99">
        <v>-1295.9929999999999</v>
      </c>
      <c r="G21" s="99">
        <v>13253.030999999999</v>
      </c>
    </row>
    <row r="22" spans="1:7" x14ac:dyDescent="0.2">
      <c r="A22" s="17" t="s">
        <v>317</v>
      </c>
      <c r="B22" s="99"/>
      <c r="C22" s="99">
        <v>13564.592909999999</v>
      </c>
      <c r="D22" s="99">
        <v>624.31179000000009</v>
      </c>
      <c r="E22" s="99">
        <v>14188.904699999999</v>
      </c>
      <c r="F22" s="99">
        <v>-1322.7071700000001</v>
      </c>
      <c r="G22" s="99">
        <v>12866.197529999999</v>
      </c>
    </row>
    <row r="23" spans="1:7" x14ac:dyDescent="0.2">
      <c r="A23" s="17" t="s">
        <v>316</v>
      </c>
      <c r="B23" s="99"/>
      <c r="C23" s="99">
        <v>13977.011879999998</v>
      </c>
      <c r="D23" s="99">
        <v>663.97958999999992</v>
      </c>
      <c r="E23" s="99">
        <v>14640.991469999997</v>
      </c>
      <c r="F23" s="99">
        <v>-1203.3708200000003</v>
      </c>
      <c r="G23" s="99">
        <v>13437.620649999997</v>
      </c>
    </row>
    <row r="24" spans="1:7" x14ac:dyDescent="0.2">
      <c r="A24" s="46" t="s">
        <v>358</v>
      </c>
      <c r="B24" s="99"/>
      <c r="C24" s="99">
        <v>15202.141750000001</v>
      </c>
      <c r="D24" s="99">
        <v>589.74351999999999</v>
      </c>
      <c r="E24" s="99">
        <v>15791.885270000001</v>
      </c>
      <c r="F24" s="99">
        <v>-1236.9469999999999</v>
      </c>
      <c r="G24" s="99">
        <v>14554.938270000001</v>
      </c>
    </row>
    <row r="25" spans="1:7" x14ac:dyDescent="0.2">
      <c r="A25" s="100" t="s">
        <v>359</v>
      </c>
      <c r="B25" s="96"/>
      <c r="C25" s="96">
        <v>16454.246745</v>
      </c>
      <c r="D25" s="96">
        <v>542.38499999999999</v>
      </c>
      <c r="E25" s="96">
        <v>16996.631744999999</v>
      </c>
      <c r="F25" s="96">
        <v>-1324.7457900000002</v>
      </c>
      <c r="G25" s="96">
        <v>15671.885954999998</v>
      </c>
    </row>
    <row r="26" spans="1:7" x14ac:dyDescent="0.2">
      <c r="A26" s="100" t="s">
        <v>373</v>
      </c>
      <c r="B26" s="96"/>
      <c r="C26" s="96">
        <v>16628.006397599998</v>
      </c>
      <c r="D26" s="96">
        <v>484.14329999999995</v>
      </c>
      <c r="E26" s="96">
        <v>17112.149697599998</v>
      </c>
      <c r="F26" s="96">
        <v>-1501.3716800000002</v>
      </c>
      <c r="G26" s="96">
        <v>15610.778017599998</v>
      </c>
    </row>
    <row r="27" spans="1:7" x14ac:dyDescent="0.2">
      <c r="A27" s="100" t="s">
        <v>374</v>
      </c>
      <c r="B27" s="96"/>
      <c r="C27" s="96">
        <v>16490.916362399996</v>
      </c>
      <c r="D27" s="96">
        <v>415.28699999999998</v>
      </c>
      <c r="E27" s="96">
        <v>16906.203362399996</v>
      </c>
      <c r="F27" s="96">
        <v>-1072.7424200000003</v>
      </c>
      <c r="G27" s="96">
        <v>15833.460942399995</v>
      </c>
    </row>
    <row r="28" spans="1:7" x14ac:dyDescent="0.2">
      <c r="A28" s="100" t="s">
        <v>418</v>
      </c>
      <c r="B28" s="96"/>
      <c r="C28" s="96">
        <v>12408.451999280001</v>
      </c>
      <c r="D28" s="96">
        <v>393.26</v>
      </c>
      <c r="E28" s="96">
        <v>12801.711999280002</v>
      </c>
      <c r="F28" s="96">
        <v>-1190.8119999999999</v>
      </c>
      <c r="G28" s="96">
        <v>11610.899999280002</v>
      </c>
    </row>
    <row r="29" spans="1:7" x14ac:dyDescent="0.2">
      <c r="A29" s="100" t="s">
        <v>419</v>
      </c>
      <c r="B29" s="96"/>
      <c r="C29" s="96">
        <v>17825.514650080004</v>
      </c>
      <c r="D29" s="96">
        <v>374.24842999999998</v>
      </c>
      <c r="E29" s="96">
        <v>18199.763080080003</v>
      </c>
      <c r="F29" s="96">
        <v>-853.75</v>
      </c>
      <c r="G29" s="96">
        <v>17346.013080080003</v>
      </c>
    </row>
    <row r="30" spans="1:7" x14ac:dyDescent="0.2">
      <c r="A30" s="100" t="s">
        <v>475</v>
      </c>
      <c r="B30" s="96"/>
      <c r="C30" s="96">
        <v>23041.550999999999</v>
      </c>
      <c r="D30" s="96">
        <v>396.80700000000002</v>
      </c>
      <c r="E30" s="96">
        <v>23438.358</v>
      </c>
      <c r="F30" s="96">
        <v>-2228.3580000000002</v>
      </c>
      <c r="G30" s="96">
        <v>21210</v>
      </c>
    </row>
    <row r="31" spans="1:7" x14ac:dyDescent="0.2">
      <c r="A31" s="100" t="s">
        <v>476</v>
      </c>
      <c r="B31" s="96"/>
      <c r="C31" s="96">
        <v>31488.474677554968</v>
      </c>
      <c r="D31" s="96">
        <v>450.09824614010449</v>
      </c>
      <c r="E31" s="96">
        <v>31938.572923695072</v>
      </c>
      <c r="F31" s="96">
        <v>-1269.6675305456995</v>
      </c>
      <c r="G31" s="96">
        <v>30668.905393149373</v>
      </c>
    </row>
    <row r="32" spans="1:7" x14ac:dyDescent="0.2">
      <c r="A32" s="100" t="s">
        <v>502</v>
      </c>
      <c r="C32" s="96">
        <v>37133.557037188177</v>
      </c>
      <c r="D32" s="96">
        <v>464.59446766015401</v>
      </c>
      <c r="E32" s="96">
        <v>37598.151504848334</v>
      </c>
      <c r="F32" s="96">
        <v>-1309.4936219034898</v>
      </c>
      <c r="G32" s="96">
        <v>36288.657882944841</v>
      </c>
    </row>
    <row r="33" spans="1:8" x14ac:dyDescent="0.2">
      <c r="A33" s="100" t="s">
        <v>503</v>
      </c>
      <c r="C33" s="96">
        <v>40011.296819892319</v>
      </c>
      <c r="D33" s="96">
        <v>470.3902032104383</v>
      </c>
      <c r="E33" s="96">
        <v>40481.687023102757</v>
      </c>
      <c r="F33" s="96">
        <v>-1341.419931570847</v>
      </c>
      <c r="G33" s="96">
        <v>39140.26709153191</v>
      </c>
    </row>
    <row r="34" spans="1:8" x14ac:dyDescent="0.2">
      <c r="A34" s="100">
        <v>2028</v>
      </c>
      <c r="C34" s="93">
        <v>44484.81223274579</v>
      </c>
      <c r="D34" s="93">
        <v>501.46358581274188</v>
      </c>
      <c r="E34" s="93">
        <v>44986.275818558534</v>
      </c>
      <c r="F34" s="93">
        <v>-1368.6138868472644</v>
      </c>
      <c r="G34" s="93">
        <v>43617.661931711271</v>
      </c>
    </row>
    <row r="35" spans="1:8" x14ac:dyDescent="0.2">
      <c r="A35" s="100">
        <v>2029</v>
      </c>
      <c r="C35" s="93">
        <v>49227.839873951867</v>
      </c>
      <c r="D35" s="93">
        <v>522.49011859825714</v>
      </c>
      <c r="E35" s="93">
        <v>49750.329992550127</v>
      </c>
      <c r="F35" s="93">
        <v>-1395.3885583844769</v>
      </c>
      <c r="G35" s="93">
        <v>48354.941434165652</v>
      </c>
    </row>
    <row r="40" spans="1:8" x14ac:dyDescent="0.2">
      <c r="A40" s="92" t="s">
        <v>8</v>
      </c>
      <c r="B40" s="92"/>
      <c r="C40" s="92"/>
      <c r="D40" s="92"/>
      <c r="E40" s="92"/>
      <c r="F40" s="92"/>
      <c r="G40" s="92"/>
      <c r="H40" s="101"/>
    </row>
    <row r="41" spans="1:8" x14ac:dyDescent="0.2">
      <c r="A41" s="92" t="s">
        <v>93</v>
      </c>
      <c r="B41" s="92"/>
      <c r="C41" s="92"/>
      <c r="D41" s="92"/>
      <c r="E41" s="92"/>
      <c r="F41" s="92"/>
      <c r="G41" s="92"/>
    </row>
    <row r="42" spans="1:8" x14ac:dyDescent="0.2">
      <c r="A42" s="92" t="s">
        <v>12</v>
      </c>
      <c r="B42" s="92"/>
      <c r="C42" s="92"/>
      <c r="D42" s="92"/>
      <c r="E42" s="92"/>
      <c r="F42" s="92"/>
      <c r="G42" s="92"/>
    </row>
    <row r="43" spans="1:8" ht="15.75" x14ac:dyDescent="0.25">
      <c r="A43" s="95"/>
      <c r="B43" s="92"/>
      <c r="C43" s="92"/>
      <c r="D43" s="92"/>
      <c r="E43" s="92"/>
      <c r="F43" s="92"/>
      <c r="G43" s="92"/>
    </row>
    <row r="44" spans="1:8" x14ac:dyDescent="0.2">
      <c r="A44" s="15"/>
      <c r="B44" s="15"/>
      <c r="C44" s="17" t="s">
        <v>108</v>
      </c>
      <c r="D44" s="17" t="s">
        <v>88</v>
      </c>
      <c r="E44" s="15"/>
      <c r="F44" s="15"/>
      <c r="G44" s="15"/>
    </row>
    <row r="45" spans="1:8" x14ac:dyDescent="0.2">
      <c r="A45" s="17" t="s">
        <v>2</v>
      </c>
      <c r="B45" s="17" t="s">
        <v>112</v>
      </c>
      <c r="C45" s="17" t="s">
        <v>132</v>
      </c>
      <c r="D45" s="17" t="s">
        <v>108</v>
      </c>
      <c r="E45" s="102" t="s">
        <v>346</v>
      </c>
      <c r="F45" s="17" t="s">
        <v>94</v>
      </c>
      <c r="G45" s="17" t="s">
        <v>159</v>
      </c>
    </row>
    <row r="46" spans="1:8" x14ac:dyDescent="0.2">
      <c r="A46" s="17" t="s">
        <v>3</v>
      </c>
      <c r="B46" s="17" t="s">
        <v>116</v>
      </c>
      <c r="C46" s="17" t="s">
        <v>131</v>
      </c>
      <c r="D46" s="103" t="s">
        <v>121</v>
      </c>
      <c r="E46" s="102" t="s">
        <v>95</v>
      </c>
      <c r="F46" s="103" t="s">
        <v>95</v>
      </c>
      <c r="G46" s="17" t="s">
        <v>95</v>
      </c>
    </row>
    <row r="47" spans="1:8" x14ac:dyDescent="0.2">
      <c r="A47" s="17" t="s">
        <v>11</v>
      </c>
      <c r="B47" s="17" t="s">
        <v>99</v>
      </c>
      <c r="C47" s="17" t="s">
        <v>133</v>
      </c>
      <c r="D47" s="103" t="s">
        <v>120</v>
      </c>
      <c r="E47" s="103" t="s">
        <v>120</v>
      </c>
      <c r="F47" s="103" t="s">
        <v>165</v>
      </c>
      <c r="G47" s="17" t="s">
        <v>11</v>
      </c>
    </row>
    <row r="48" spans="1:8" x14ac:dyDescent="0.2">
      <c r="A48" s="17" t="s">
        <v>13</v>
      </c>
      <c r="B48" s="15"/>
      <c r="C48" s="15"/>
      <c r="D48" s="15"/>
      <c r="E48" s="99"/>
      <c r="F48" s="15"/>
      <c r="G48" s="15"/>
    </row>
    <row r="49" spans="1:7" x14ac:dyDescent="0.2">
      <c r="A49" s="17" t="s">
        <v>276</v>
      </c>
      <c r="B49" s="15">
        <v>10045</v>
      </c>
      <c r="C49" s="15">
        <v>3525.5923285216522</v>
      </c>
      <c r="D49" s="15">
        <v>35414574.939999998</v>
      </c>
      <c r="E49" s="15">
        <v>0</v>
      </c>
      <c r="F49" s="15">
        <v>31873117.445999999</v>
      </c>
      <c r="G49" s="15">
        <v>3541457.493999999</v>
      </c>
    </row>
    <row r="50" spans="1:7" x14ac:dyDescent="0.2">
      <c r="A50" s="17" t="s">
        <v>277</v>
      </c>
      <c r="B50" s="15">
        <v>9784</v>
      </c>
      <c r="C50" s="15">
        <v>3945.5462857726902</v>
      </c>
      <c r="D50" s="15">
        <v>38603224.859999999</v>
      </c>
      <c r="E50" s="15">
        <v>0</v>
      </c>
      <c r="F50" s="15">
        <v>34485582.920000002</v>
      </c>
      <c r="G50" s="15">
        <v>4117641.9399999976</v>
      </c>
    </row>
    <row r="51" spans="1:7" x14ac:dyDescent="0.2">
      <c r="A51" s="17" t="s">
        <v>278</v>
      </c>
      <c r="B51" s="15">
        <v>10707</v>
      </c>
      <c r="C51" s="15">
        <v>4234.2927617446539</v>
      </c>
      <c r="D51" s="15">
        <v>45336572.600000009</v>
      </c>
      <c r="E51" s="15">
        <v>0</v>
      </c>
      <c r="F51" s="15">
        <v>45336572.600000009</v>
      </c>
      <c r="G51" s="15">
        <v>0</v>
      </c>
    </row>
    <row r="52" spans="1:7" x14ac:dyDescent="0.2">
      <c r="A52" s="17" t="s">
        <v>279</v>
      </c>
      <c r="B52" s="15">
        <v>11256</v>
      </c>
      <c r="C52" s="15">
        <v>4290.5482160625443</v>
      </c>
      <c r="D52" s="15">
        <v>48294410.719999999</v>
      </c>
      <c r="E52" s="15">
        <v>0</v>
      </c>
      <c r="F52" s="15">
        <v>48294410.719999999</v>
      </c>
      <c r="G52" s="15">
        <v>0</v>
      </c>
    </row>
    <row r="53" spans="1:7" x14ac:dyDescent="0.2">
      <c r="A53" s="17" t="s">
        <v>280</v>
      </c>
      <c r="B53" s="15">
        <v>12135.4</v>
      </c>
      <c r="C53" s="15">
        <v>4080.3508825419849</v>
      </c>
      <c r="D53" s="15">
        <v>49516690.100000001</v>
      </c>
      <c r="E53" s="15">
        <v>0</v>
      </c>
      <c r="F53" s="15">
        <v>49516690.100000001</v>
      </c>
      <c r="G53" s="15">
        <v>0</v>
      </c>
    </row>
    <row r="54" spans="1:7" x14ac:dyDescent="0.2">
      <c r="A54" s="17" t="s">
        <v>281</v>
      </c>
      <c r="B54" s="15">
        <v>11802</v>
      </c>
      <c r="C54" s="15">
        <v>5497.8823080833754</v>
      </c>
      <c r="D54" s="15">
        <v>64886007</v>
      </c>
      <c r="E54" s="15">
        <v>0</v>
      </c>
      <c r="F54" s="15">
        <v>64886007</v>
      </c>
      <c r="G54" s="15">
        <v>0</v>
      </c>
    </row>
    <row r="55" spans="1:7" x14ac:dyDescent="0.2">
      <c r="A55" s="17" t="s">
        <v>282</v>
      </c>
      <c r="B55" s="15">
        <v>12193</v>
      </c>
      <c r="C55" s="15">
        <v>5327.1961543508569</v>
      </c>
      <c r="D55" s="15">
        <v>64954502.710000001</v>
      </c>
      <c r="E55" s="15">
        <v>0</v>
      </c>
      <c r="F55" s="15">
        <v>64954502.710000001</v>
      </c>
      <c r="G55" s="15">
        <v>0</v>
      </c>
    </row>
    <row r="56" spans="1:7" x14ac:dyDescent="0.2">
      <c r="A56" s="17" t="s">
        <v>283</v>
      </c>
      <c r="B56" s="15">
        <v>11788</v>
      </c>
      <c r="C56" s="15">
        <v>6774.1442331184253</v>
      </c>
      <c r="D56" s="15">
        <v>79853612.219999999</v>
      </c>
      <c r="E56" s="15">
        <v>0</v>
      </c>
      <c r="F56" s="15">
        <v>79853612.219999999</v>
      </c>
      <c r="G56" s="15">
        <v>0</v>
      </c>
    </row>
    <row r="57" spans="1:7" x14ac:dyDescent="0.2">
      <c r="A57" s="17" t="s">
        <v>284</v>
      </c>
      <c r="B57" s="15">
        <v>9228</v>
      </c>
      <c r="C57" s="15">
        <v>6976.4265301257046</v>
      </c>
      <c r="D57" s="15">
        <v>64378464.020000003</v>
      </c>
      <c r="E57" s="15">
        <v>0</v>
      </c>
      <c r="F57" s="15">
        <v>64378464.020000003</v>
      </c>
      <c r="G57" s="15">
        <v>0</v>
      </c>
    </row>
    <row r="58" spans="1:7" x14ac:dyDescent="0.2">
      <c r="A58" s="17" t="s">
        <v>285</v>
      </c>
      <c r="B58" s="15">
        <v>7636</v>
      </c>
      <c r="C58" s="15">
        <v>7526.3672079622838</v>
      </c>
      <c r="D58" s="15">
        <v>57471340</v>
      </c>
      <c r="E58" s="15">
        <v>0</v>
      </c>
      <c r="F58" s="15">
        <v>57471340</v>
      </c>
      <c r="G58" s="15">
        <v>0</v>
      </c>
    </row>
    <row r="59" spans="1:7" x14ac:dyDescent="0.2">
      <c r="A59" s="17" t="s">
        <v>286</v>
      </c>
      <c r="B59" s="15">
        <v>6624</v>
      </c>
      <c r="C59" s="15">
        <v>6569.4391606280196</v>
      </c>
      <c r="D59" s="15">
        <v>43515965</v>
      </c>
      <c r="E59" s="15">
        <v>0</v>
      </c>
      <c r="F59" s="15">
        <v>43515965</v>
      </c>
      <c r="G59" s="15">
        <v>0</v>
      </c>
    </row>
    <row r="60" spans="1:7" x14ac:dyDescent="0.2">
      <c r="A60" s="17" t="s">
        <v>287</v>
      </c>
      <c r="B60" s="15">
        <v>5072</v>
      </c>
      <c r="C60" s="15">
        <v>5065.5025630914824</v>
      </c>
      <c r="D60" s="15">
        <v>25692229</v>
      </c>
      <c r="E60" s="15">
        <v>0</v>
      </c>
      <c r="F60" s="15">
        <v>25692229</v>
      </c>
      <c r="G60" s="15">
        <v>0</v>
      </c>
    </row>
    <row r="61" spans="1:7" x14ac:dyDescent="0.2">
      <c r="A61" s="17" t="s">
        <v>288</v>
      </c>
      <c r="B61" s="15">
        <v>5067</v>
      </c>
      <c r="C61" s="15">
        <v>5866.6029208604696</v>
      </c>
      <c r="D61" s="15">
        <v>29726077</v>
      </c>
      <c r="E61" s="15">
        <v>0</v>
      </c>
      <c r="F61" s="15">
        <v>29726077</v>
      </c>
      <c r="G61" s="15">
        <v>0</v>
      </c>
    </row>
    <row r="62" spans="1:7" x14ac:dyDescent="0.2">
      <c r="A62" s="17" t="s">
        <v>289</v>
      </c>
      <c r="B62" s="15">
        <v>4913</v>
      </c>
      <c r="C62" s="15">
        <v>6193.1156116425809</v>
      </c>
      <c r="D62" s="15">
        <v>30426777</v>
      </c>
      <c r="E62" s="15">
        <v>0</v>
      </c>
      <c r="F62" s="15">
        <v>30426777</v>
      </c>
      <c r="G62" s="15">
        <v>0</v>
      </c>
    </row>
    <row r="63" spans="1:7" x14ac:dyDescent="0.2">
      <c r="A63" s="17" t="s">
        <v>290</v>
      </c>
      <c r="B63" s="15">
        <v>4629</v>
      </c>
      <c r="C63" s="15">
        <v>6512.0131777921797</v>
      </c>
      <c r="D63" s="15">
        <v>30144109</v>
      </c>
      <c r="E63" s="15">
        <v>0</v>
      </c>
      <c r="F63" s="15">
        <v>30144109</v>
      </c>
      <c r="G63" s="15">
        <v>0</v>
      </c>
    </row>
    <row r="64" spans="1:7" x14ac:dyDescent="0.2">
      <c r="A64" s="17" t="s">
        <v>291</v>
      </c>
      <c r="B64" s="15">
        <v>4507</v>
      </c>
      <c r="C64" s="15">
        <v>6349.8475704459734</v>
      </c>
      <c r="D64" s="15">
        <v>28618763</v>
      </c>
      <c r="E64" s="15">
        <v>0</v>
      </c>
      <c r="F64" s="15">
        <v>28618763</v>
      </c>
      <c r="G64" s="15">
        <v>0</v>
      </c>
    </row>
    <row r="65" spans="1:7" x14ac:dyDescent="0.2">
      <c r="A65" s="17" t="s">
        <v>292</v>
      </c>
      <c r="B65" s="15">
        <v>4342</v>
      </c>
      <c r="C65" s="15">
        <v>6246.3081529249193</v>
      </c>
      <c r="D65" s="15">
        <v>27121470</v>
      </c>
      <c r="E65" s="15">
        <v>0</v>
      </c>
      <c r="F65" s="15">
        <v>27121470</v>
      </c>
      <c r="G65" s="15">
        <v>0</v>
      </c>
    </row>
    <row r="66" spans="1:7" x14ac:dyDescent="0.2">
      <c r="A66" s="17" t="s">
        <v>293</v>
      </c>
      <c r="B66" s="15">
        <v>4180</v>
      </c>
      <c r="C66" s="15">
        <v>6360.7945789473688</v>
      </c>
      <c r="D66" s="15">
        <v>26588121.34</v>
      </c>
      <c r="E66" s="15">
        <v>0</v>
      </c>
      <c r="F66" s="15">
        <v>26588121.34</v>
      </c>
      <c r="G66" s="15">
        <v>0</v>
      </c>
    </row>
    <row r="67" spans="1:7" x14ac:dyDescent="0.2">
      <c r="A67" s="17" t="s">
        <v>294</v>
      </c>
      <c r="B67" s="15">
        <v>3978</v>
      </c>
      <c r="C67" s="15">
        <v>6684.2579185520362</v>
      </c>
      <c r="D67" s="15">
        <v>26589978</v>
      </c>
      <c r="E67" s="99">
        <v>7079399</v>
      </c>
      <c r="F67" s="15">
        <v>19510579</v>
      </c>
      <c r="G67" s="15">
        <v>0</v>
      </c>
    </row>
    <row r="68" spans="1:7" x14ac:dyDescent="0.2">
      <c r="A68" s="17" t="s">
        <v>295</v>
      </c>
      <c r="B68" s="15">
        <v>3831</v>
      </c>
      <c r="C68" s="15">
        <v>7563.1575437222655</v>
      </c>
      <c r="D68" s="15">
        <v>28974456.550000001</v>
      </c>
      <c r="E68" s="99">
        <v>14487228.275</v>
      </c>
      <c r="F68" s="15">
        <v>14487228.275</v>
      </c>
      <c r="G68" s="15">
        <v>0</v>
      </c>
    </row>
    <row r="69" spans="1:7" x14ac:dyDescent="0.2">
      <c r="A69" s="17" t="s">
        <v>317</v>
      </c>
      <c r="B69" s="15">
        <v>3610</v>
      </c>
      <c r="C69" s="15">
        <v>7515.0099224376736</v>
      </c>
      <c r="D69" s="15">
        <v>27129185.82</v>
      </c>
      <c r="E69" s="99">
        <v>13564592.91</v>
      </c>
      <c r="F69" s="15">
        <v>13564592.91</v>
      </c>
      <c r="G69" s="15">
        <v>0</v>
      </c>
    </row>
    <row r="70" spans="1:7" x14ac:dyDescent="0.2">
      <c r="A70" s="17" t="s">
        <v>316</v>
      </c>
      <c r="B70" s="15">
        <v>3659</v>
      </c>
      <c r="C70" s="15">
        <v>7639.7987865537025</v>
      </c>
      <c r="D70" s="15">
        <v>27954023.759999998</v>
      </c>
      <c r="E70" s="99">
        <v>13977011.879999999</v>
      </c>
      <c r="F70" s="15">
        <v>13977011.879999999</v>
      </c>
      <c r="G70" s="15">
        <v>0</v>
      </c>
    </row>
    <row r="71" spans="1:7" x14ac:dyDescent="0.2">
      <c r="A71" s="46" t="s">
        <v>358</v>
      </c>
      <c r="B71" s="15">
        <v>3681</v>
      </c>
      <c r="C71" s="15">
        <v>8259.789051888074</v>
      </c>
      <c r="D71" s="15">
        <v>30404283.5</v>
      </c>
      <c r="E71" s="99">
        <v>15202141.75</v>
      </c>
      <c r="F71" s="15">
        <v>15202141.75</v>
      </c>
      <c r="G71" s="15">
        <v>0</v>
      </c>
    </row>
    <row r="72" spans="1:7" x14ac:dyDescent="0.2">
      <c r="A72" s="104" t="s">
        <v>359</v>
      </c>
      <c r="B72" s="15">
        <v>3638</v>
      </c>
      <c r="C72" s="15">
        <v>9045.7651154480482</v>
      </c>
      <c r="D72" s="15">
        <v>32908493.489999998</v>
      </c>
      <c r="E72" s="99">
        <v>16454246.744999999</v>
      </c>
      <c r="F72" s="15">
        <v>16454246.744999999</v>
      </c>
      <c r="G72" s="15">
        <v>0</v>
      </c>
    </row>
    <row r="73" spans="1:7" x14ac:dyDescent="0.2">
      <c r="A73" s="104" t="s">
        <v>373</v>
      </c>
      <c r="B73" s="99">
        <v>3688</v>
      </c>
      <c r="C73" s="99">
        <v>9633.9284707158367</v>
      </c>
      <c r="D73" s="99">
        <v>35529928.200000003</v>
      </c>
      <c r="E73" s="99">
        <v>18901921.802400004</v>
      </c>
      <c r="F73" s="99">
        <v>16628006.397599999</v>
      </c>
      <c r="G73" s="99">
        <v>0</v>
      </c>
    </row>
    <row r="74" spans="1:7" x14ac:dyDescent="0.2">
      <c r="A74" s="104" t="s">
        <v>374</v>
      </c>
      <c r="B74" s="15">
        <v>3681</v>
      </c>
      <c r="C74" s="15">
        <v>10208.170279815267</v>
      </c>
      <c r="D74" s="15">
        <v>37576274.799999997</v>
      </c>
      <c r="E74" s="99">
        <v>21085358.437600002</v>
      </c>
      <c r="F74" s="15">
        <v>16490916.362399995</v>
      </c>
      <c r="G74" s="15">
        <v>0</v>
      </c>
    </row>
    <row r="75" spans="1:7" x14ac:dyDescent="0.2">
      <c r="A75" s="104" t="s">
        <v>418</v>
      </c>
      <c r="B75" s="15">
        <v>3622</v>
      </c>
      <c r="C75" s="15">
        <v>10261.338597459966</v>
      </c>
      <c r="D75" s="15">
        <v>37166568.399999999</v>
      </c>
      <c r="E75" s="99">
        <v>24758116.400719997</v>
      </c>
      <c r="F75" s="15">
        <v>12408451.999280002</v>
      </c>
      <c r="G75" s="15">
        <v>0</v>
      </c>
    </row>
    <row r="76" spans="1:7" x14ac:dyDescent="0.2">
      <c r="A76" s="104" t="s">
        <v>419</v>
      </c>
      <c r="B76" s="15">
        <v>3545</v>
      </c>
      <c r="C76" s="15">
        <v>11548.857630465445</v>
      </c>
      <c r="D76" s="15">
        <v>40940700.300000004</v>
      </c>
      <c r="E76" s="99">
        <v>23115185.649920002</v>
      </c>
      <c r="F76" s="15">
        <v>17825514.650080003</v>
      </c>
      <c r="G76" s="15"/>
    </row>
    <row r="77" spans="1:7" x14ac:dyDescent="0.2">
      <c r="A77" s="104" t="s">
        <v>475</v>
      </c>
      <c r="B77" s="15">
        <v>3618.1330880689252</v>
      </c>
      <c r="C77" s="15">
        <v>13331.282466156765</v>
      </c>
      <c r="D77" s="15">
        <v>48234354.197194889</v>
      </c>
      <c r="E77" s="99">
        <v>25192803.197194889</v>
      </c>
      <c r="F77" s="15">
        <v>23041551</v>
      </c>
      <c r="G77" s="15">
        <v>0</v>
      </c>
    </row>
    <row r="78" spans="1:7" x14ac:dyDescent="0.2">
      <c r="A78" s="15" t="s">
        <v>21</v>
      </c>
      <c r="C78" s="15"/>
      <c r="D78" s="15"/>
      <c r="E78" s="99"/>
      <c r="F78" s="15"/>
      <c r="G78" s="15">
        <v>0</v>
      </c>
    </row>
    <row r="79" spans="1:7" x14ac:dyDescent="0.2">
      <c r="A79" s="104" t="s">
        <v>476</v>
      </c>
      <c r="B79" s="15">
        <v>3736.2668296054508</v>
      </c>
      <c r="C79" s="15">
        <v>17270.729756413264</v>
      </c>
      <c r="D79" s="15">
        <v>64528054.711966708</v>
      </c>
      <c r="E79" s="99">
        <v>33039580.03441174</v>
      </c>
      <c r="F79" s="15">
        <v>31488474.677554969</v>
      </c>
      <c r="G79" s="15">
        <v>0</v>
      </c>
    </row>
    <row r="80" spans="1:7" x14ac:dyDescent="0.2">
      <c r="A80" s="104" t="s">
        <v>502</v>
      </c>
      <c r="B80" s="15">
        <v>3931.422178079923</v>
      </c>
      <c r="C80" s="15">
        <v>19197.813413679349</v>
      </c>
      <c r="D80" s="15">
        <v>75474709.425179228</v>
      </c>
      <c r="E80" s="99">
        <v>38341152.387991048</v>
      </c>
      <c r="F80" s="15">
        <v>37133557.03718818</v>
      </c>
      <c r="G80" s="15">
        <v>0</v>
      </c>
    </row>
    <row r="81" spans="1:8" x14ac:dyDescent="0.2">
      <c r="A81" s="104" t="s">
        <v>503</v>
      </c>
      <c r="B81" s="15">
        <v>4128.5975090710617</v>
      </c>
      <c r="C81" s="15">
        <v>19649.749287163049</v>
      </c>
      <c r="D81" s="15">
        <v>81125905.960852236</v>
      </c>
      <c r="E81" s="99">
        <v>41114609.140959918</v>
      </c>
      <c r="F81" s="15">
        <v>40011296.819892317</v>
      </c>
      <c r="G81" s="15">
        <v>0</v>
      </c>
    </row>
    <row r="82" spans="1:8" x14ac:dyDescent="0.2">
      <c r="A82" s="104">
        <v>2028</v>
      </c>
      <c r="B82" s="15">
        <v>4315.2151560676575</v>
      </c>
      <c r="C82" s="15">
        <v>20901.922801681576</v>
      </c>
      <c r="D82" s="15">
        <v>90196294.064772487</v>
      </c>
      <c r="E82" s="99">
        <v>45711481.832026698</v>
      </c>
      <c r="F82" s="15">
        <v>44484812.232745789</v>
      </c>
      <c r="G82" s="15">
        <v>0</v>
      </c>
    </row>
    <row r="83" spans="1:8" x14ac:dyDescent="0.2">
      <c r="A83" s="104">
        <v>2029</v>
      </c>
      <c r="B83" s="15">
        <v>4498.9554818346342</v>
      </c>
      <c r="C83" s="15">
        <v>22185.84710019323</v>
      </c>
      <c r="D83" s="15">
        <v>99813138.430559352</v>
      </c>
      <c r="E83" s="99">
        <v>50585298.556607485</v>
      </c>
      <c r="F83" s="15">
        <v>49227839.873951867</v>
      </c>
      <c r="G83" s="15">
        <v>0</v>
      </c>
    </row>
    <row r="84" spans="1:8" x14ac:dyDescent="0.2">
      <c r="A84" s="17"/>
      <c r="B84" s="15"/>
      <c r="C84" s="15"/>
      <c r="D84" s="15"/>
      <c r="E84" s="99"/>
      <c r="F84" s="15"/>
      <c r="G84" s="15"/>
    </row>
    <row r="85" spans="1:8" x14ac:dyDescent="0.2">
      <c r="A85" s="17"/>
      <c r="B85" s="15" t="s">
        <v>113</v>
      </c>
      <c r="C85" s="15"/>
      <c r="D85" s="15"/>
      <c r="E85" s="99"/>
      <c r="F85" s="15"/>
      <c r="G85" s="15"/>
    </row>
    <row r="86" spans="1:8" x14ac:dyDescent="0.2">
      <c r="A86" s="17"/>
      <c r="B86" s="15"/>
      <c r="C86" s="15"/>
      <c r="D86" s="15"/>
      <c r="E86" s="99"/>
      <c r="F86" s="15"/>
      <c r="G86" s="15"/>
    </row>
    <row r="87" spans="1:8" x14ac:dyDescent="0.2">
      <c r="B87" s="97" t="s">
        <v>96</v>
      </c>
      <c r="C87" s="97"/>
      <c r="D87" s="97" t="s">
        <v>88</v>
      </c>
    </row>
    <row r="88" spans="1:8" x14ac:dyDescent="0.2">
      <c r="B88" s="97" t="s">
        <v>97</v>
      </c>
      <c r="C88" s="97" t="s">
        <v>96</v>
      </c>
      <c r="D88" s="97" t="s">
        <v>108</v>
      </c>
    </row>
    <row r="89" spans="1:8" x14ac:dyDescent="0.2">
      <c r="A89" s="97" t="s">
        <v>2</v>
      </c>
      <c r="B89" s="97" t="s">
        <v>114</v>
      </c>
      <c r="C89" s="97" t="s">
        <v>132</v>
      </c>
      <c r="D89" s="97" t="s">
        <v>150</v>
      </c>
    </row>
    <row r="90" spans="1:8" x14ac:dyDescent="0.2">
      <c r="A90" s="97" t="s">
        <v>3</v>
      </c>
      <c r="B90" s="97" t="s">
        <v>105</v>
      </c>
      <c r="C90" s="97" t="s">
        <v>131</v>
      </c>
      <c r="D90" s="97" t="s">
        <v>151</v>
      </c>
    </row>
    <row r="91" spans="1:8" x14ac:dyDescent="0.2">
      <c r="A91" s="97" t="s">
        <v>11</v>
      </c>
      <c r="B91" s="97" t="s">
        <v>115</v>
      </c>
      <c r="C91" s="97" t="s">
        <v>133</v>
      </c>
      <c r="D91" s="105" t="s">
        <v>99</v>
      </c>
    </row>
    <row r="92" spans="1:8" x14ac:dyDescent="0.2">
      <c r="A92" s="97" t="s">
        <v>13</v>
      </c>
      <c r="B92" s="97"/>
      <c r="C92" s="97"/>
      <c r="D92" s="97"/>
    </row>
    <row r="93" spans="1:8" x14ac:dyDescent="0.2">
      <c r="A93" s="97" t="s">
        <v>276</v>
      </c>
      <c r="B93" s="93">
        <v>6379.8102404533338</v>
      </c>
      <c r="C93" s="106">
        <v>463.18542241555593</v>
      </c>
      <c r="D93" s="93">
        <v>35460421.213865601</v>
      </c>
    </row>
    <row r="94" spans="1:8" x14ac:dyDescent="0.2">
      <c r="A94" s="97" t="s">
        <v>277</v>
      </c>
      <c r="B94" s="93">
        <v>7063</v>
      </c>
      <c r="C94" s="106">
        <v>465.62312992590495</v>
      </c>
      <c r="D94" s="93">
        <v>39464354</v>
      </c>
      <c r="H94" s="107"/>
    </row>
    <row r="95" spans="1:8" x14ac:dyDescent="0.2">
      <c r="A95" s="97" t="s">
        <v>278</v>
      </c>
      <c r="B95" s="93">
        <v>7713.833333333333</v>
      </c>
      <c r="C95" s="106">
        <v>497.4734243674784</v>
      </c>
      <c r="D95" s="93">
        <v>46049125</v>
      </c>
      <c r="H95" s="108"/>
    </row>
    <row r="96" spans="1:8" x14ac:dyDescent="0.2">
      <c r="A96" s="97" t="s">
        <v>279</v>
      </c>
      <c r="B96" s="93">
        <v>8300.5</v>
      </c>
      <c r="C96" s="106">
        <v>521.67965785193667</v>
      </c>
      <c r="D96" s="93">
        <v>51962424</v>
      </c>
      <c r="H96" s="108"/>
    </row>
    <row r="97" spans="1:8" x14ac:dyDescent="0.2">
      <c r="A97" s="97" t="s">
        <v>280</v>
      </c>
      <c r="B97" s="93">
        <v>7589.75</v>
      </c>
      <c r="C97" s="106">
        <v>570.73982454406712</v>
      </c>
      <c r="D97" s="93">
        <v>51981271</v>
      </c>
      <c r="H97" s="108"/>
    </row>
    <row r="98" spans="1:8" x14ac:dyDescent="0.2">
      <c r="A98" s="97" t="s">
        <v>281</v>
      </c>
      <c r="B98" s="93">
        <v>7619</v>
      </c>
      <c r="C98" s="106">
        <v>617.78623616397601</v>
      </c>
      <c r="D98" s="93">
        <v>56482959.999999993</v>
      </c>
      <c r="H98" s="108"/>
    </row>
    <row r="99" spans="1:8" x14ac:dyDescent="0.2">
      <c r="A99" s="97" t="s">
        <v>282</v>
      </c>
      <c r="B99" s="93">
        <v>7967.5</v>
      </c>
      <c r="C99" s="106">
        <v>705.68751176652768</v>
      </c>
      <c r="D99" s="93">
        <v>67470782.999997705</v>
      </c>
      <c r="H99" s="108"/>
    </row>
    <row r="100" spans="1:8" x14ac:dyDescent="0.2">
      <c r="A100" s="97" t="s">
        <v>283</v>
      </c>
      <c r="B100" s="93">
        <v>7953.5</v>
      </c>
      <c r="C100" s="106">
        <v>804.78955805626902</v>
      </c>
      <c r="D100" s="93">
        <v>76810725.000006422</v>
      </c>
      <c r="E100" s="107"/>
      <c r="F100" s="107"/>
      <c r="H100" s="108"/>
    </row>
    <row r="101" spans="1:8" x14ac:dyDescent="0.2">
      <c r="A101" s="97" t="s">
        <v>284</v>
      </c>
      <c r="B101" s="93">
        <v>5630.166666666667</v>
      </c>
      <c r="C101" s="106">
        <v>815.14684289985485</v>
      </c>
      <c r="D101" s="93">
        <v>55072951</v>
      </c>
      <c r="H101" s="108"/>
    </row>
    <row r="102" spans="1:8" x14ac:dyDescent="0.2">
      <c r="A102" s="97" t="s">
        <v>285</v>
      </c>
      <c r="B102" s="93">
        <v>4974.5</v>
      </c>
      <c r="C102" s="106">
        <v>952.24118035313461</v>
      </c>
      <c r="D102" s="93">
        <v>56843085.020000011</v>
      </c>
    </row>
    <row r="103" spans="1:8" x14ac:dyDescent="0.2">
      <c r="A103" s="97" t="s">
        <v>286</v>
      </c>
      <c r="B103" s="93">
        <v>3926.2666529070498</v>
      </c>
      <c r="C103" s="106">
        <v>805.04059116714348</v>
      </c>
      <c r="D103" s="93">
        <v>37929648.328033596</v>
      </c>
    </row>
    <row r="104" spans="1:8" x14ac:dyDescent="0.2">
      <c r="A104" s="97" t="s">
        <v>287</v>
      </c>
      <c r="B104" s="93">
        <v>3305.3033366616742</v>
      </c>
      <c r="C104" s="106">
        <v>709.2271408632048</v>
      </c>
      <c r="D104" s="93">
        <v>28130530.021754041</v>
      </c>
    </row>
    <row r="105" spans="1:8" x14ac:dyDescent="0.2">
      <c r="A105" s="97" t="s">
        <v>288</v>
      </c>
      <c r="B105" s="93">
        <v>3371.0833333333335</v>
      </c>
      <c r="C105" s="106">
        <v>731.52625936031063</v>
      </c>
      <c r="D105" s="93">
        <v>29592431.769902647</v>
      </c>
    </row>
    <row r="106" spans="1:8" x14ac:dyDescent="0.2">
      <c r="A106" s="97" t="s">
        <v>289</v>
      </c>
      <c r="B106" s="93">
        <v>3314.25</v>
      </c>
      <c r="C106" s="106">
        <v>761.96441995682142</v>
      </c>
      <c r="D106" s="93">
        <v>30304086.946102746</v>
      </c>
    </row>
    <row r="107" spans="1:8" x14ac:dyDescent="0.2">
      <c r="A107" s="97" t="s">
        <v>290</v>
      </c>
      <c r="B107" s="93">
        <v>3186</v>
      </c>
      <c r="C107" s="106">
        <v>780.30544082550239</v>
      </c>
      <c r="D107" s="93">
        <v>29832637.613640606</v>
      </c>
    </row>
    <row r="108" spans="1:8" x14ac:dyDescent="0.2">
      <c r="A108" s="97" t="s">
        <v>291</v>
      </c>
      <c r="B108" s="93">
        <v>3084.3333333333335</v>
      </c>
      <c r="C108" s="106">
        <v>768.86716063737299</v>
      </c>
      <c r="D108" s="93">
        <v>28457311.34951045</v>
      </c>
    </row>
    <row r="109" spans="1:8" x14ac:dyDescent="0.2">
      <c r="A109" s="97" t="s">
        <v>292</v>
      </c>
      <c r="B109" s="93">
        <v>2985.1666666666665</v>
      </c>
      <c r="C109" s="106">
        <v>771.01263929820243</v>
      </c>
      <c r="D109" s="93">
        <v>27619214.764940202</v>
      </c>
    </row>
    <row r="110" spans="1:8" x14ac:dyDescent="0.2">
      <c r="A110" s="17" t="s">
        <v>293</v>
      </c>
      <c r="B110" s="15">
        <v>2873.1666666666665</v>
      </c>
      <c r="C110" s="37">
        <v>770.12966812454715</v>
      </c>
      <c r="D110" s="15">
        <v>26552530.697598137</v>
      </c>
      <c r="E110" s="99"/>
    </row>
    <row r="111" spans="1:8" x14ac:dyDescent="0.2">
      <c r="A111" s="17" t="s">
        <v>294</v>
      </c>
      <c r="B111" s="15">
        <v>2812.25</v>
      </c>
      <c r="C111" s="37">
        <v>792.96437461630762</v>
      </c>
      <c r="D111" s="15">
        <v>26760168.750176534</v>
      </c>
      <c r="E111" s="15"/>
    </row>
    <row r="112" spans="1:8" x14ac:dyDescent="0.2">
      <c r="A112" s="17" t="s">
        <v>295</v>
      </c>
      <c r="B112" s="15">
        <v>2721.7341151498467</v>
      </c>
      <c r="C112" s="37">
        <v>848.43293169575179</v>
      </c>
      <c r="D112" s="15">
        <v>27710506.255355127</v>
      </c>
      <c r="E112" s="15"/>
    </row>
    <row r="113" spans="1:8" x14ac:dyDescent="0.2">
      <c r="A113" s="17" t="s">
        <v>317</v>
      </c>
      <c r="B113" s="15">
        <v>2575.5833333333335</v>
      </c>
      <c r="C113" s="37">
        <v>887.02436164562585</v>
      </c>
      <c r="D113" s="15">
        <v>27415261.945381358</v>
      </c>
      <c r="E113" s="15"/>
    </row>
    <row r="114" spans="1:8" x14ac:dyDescent="0.2">
      <c r="A114" s="17" t="s">
        <v>316</v>
      </c>
      <c r="B114" s="15">
        <v>2542.5833333333335</v>
      </c>
      <c r="C114" s="37">
        <v>922.60738100453705</v>
      </c>
      <c r="D114" s="15">
        <v>28149673.801829435</v>
      </c>
      <c r="E114" s="15"/>
    </row>
    <row r="115" spans="1:8" x14ac:dyDescent="0.2">
      <c r="A115" s="46" t="s">
        <v>358</v>
      </c>
      <c r="B115" s="15">
        <v>2579.735879137078</v>
      </c>
      <c r="C115" s="37">
        <v>1006.72279501814</v>
      </c>
      <c r="D115" s="15">
        <v>31164946.975841492</v>
      </c>
      <c r="E115" s="37"/>
    </row>
    <row r="116" spans="1:8" x14ac:dyDescent="0.2">
      <c r="A116" s="104" t="s">
        <v>359</v>
      </c>
      <c r="B116" s="15">
        <v>2582</v>
      </c>
      <c r="C116" s="37">
        <v>1070.7895083542285</v>
      </c>
      <c r="D116" s="15">
        <v>33177342.126847412</v>
      </c>
      <c r="E116" s="15"/>
    </row>
    <row r="117" spans="1:8" x14ac:dyDescent="0.2">
      <c r="A117" s="104" t="s">
        <v>373</v>
      </c>
      <c r="B117" s="99">
        <v>2644.3333333333335</v>
      </c>
      <c r="C117" s="37">
        <v>1136.8174517836883</v>
      </c>
      <c r="D117" s="99">
        <v>36073491.379999995</v>
      </c>
      <c r="E117" s="99"/>
    </row>
    <row r="118" spans="1:8" x14ac:dyDescent="0.2">
      <c r="A118" s="104" t="s">
        <v>374</v>
      </c>
      <c r="B118" s="15">
        <v>2675.25</v>
      </c>
      <c r="C118" s="37">
        <v>1181.3777668675536</v>
      </c>
      <c r="D118" s="15">
        <v>37925770.449749075</v>
      </c>
      <c r="E118" s="15"/>
    </row>
    <row r="119" spans="1:8" s="93" customFormat="1" x14ac:dyDescent="0.2">
      <c r="A119" s="104" t="s">
        <v>418</v>
      </c>
      <c r="B119" s="15">
        <v>2615.1666666666665</v>
      </c>
      <c r="C119" s="37">
        <v>1236.0884044961126</v>
      </c>
      <c r="D119" s="15">
        <v>38790926.309897006</v>
      </c>
      <c r="E119" s="15"/>
    </row>
    <row r="120" spans="1:8" s="93" customFormat="1" x14ac:dyDescent="0.2">
      <c r="A120" s="104" t="s">
        <v>419</v>
      </c>
      <c r="B120" s="15">
        <v>2618</v>
      </c>
      <c r="C120" s="37">
        <v>1318.2076716036099</v>
      </c>
      <c r="D120" s="15">
        <v>41412812.211099006</v>
      </c>
      <c r="E120" s="15"/>
    </row>
    <row r="121" spans="1:8" s="93" customFormat="1" x14ac:dyDescent="0.2">
      <c r="A121" s="104" t="s">
        <v>475</v>
      </c>
      <c r="B121" s="15">
        <v>2514.185539083333</v>
      </c>
      <c r="C121" s="37">
        <v>1664.0018212223779</v>
      </c>
      <c r="D121" s="15">
        <v>50203311.791107588</v>
      </c>
      <c r="E121" s="15"/>
      <c r="F121" s="92"/>
      <c r="G121" s="92"/>
      <c r="H121" s="92"/>
    </row>
    <row r="122" spans="1:8" s="93" customFormat="1" x14ac:dyDescent="0.2">
      <c r="A122" s="104" t="s">
        <v>21</v>
      </c>
      <c r="B122" s="15"/>
      <c r="C122" s="37"/>
      <c r="D122" s="15"/>
      <c r="E122" s="15"/>
      <c r="F122" s="92"/>
      <c r="G122" s="92"/>
      <c r="H122" s="92"/>
    </row>
    <row r="123" spans="1:8" s="93" customFormat="1" x14ac:dyDescent="0.2">
      <c r="A123" s="104" t="s">
        <v>476</v>
      </c>
      <c r="B123" s="15">
        <v>2596.274875605628</v>
      </c>
      <c r="C123" s="37">
        <v>2110.7599121733629</v>
      </c>
      <c r="D123" s="15">
        <v>65761355.140934929</v>
      </c>
      <c r="E123" s="92"/>
      <c r="F123" s="92"/>
      <c r="G123" s="92"/>
      <c r="H123" s="92"/>
    </row>
    <row r="124" spans="1:8" s="93" customFormat="1" x14ac:dyDescent="0.2">
      <c r="A124" s="104" t="s">
        <v>502</v>
      </c>
      <c r="B124" s="15">
        <v>2731.8853529059975</v>
      </c>
      <c r="C124" s="37">
        <v>2245.5414919962718</v>
      </c>
      <c r="D124" s="15">
        <v>73614742.93592754</v>
      </c>
      <c r="E124" s="92"/>
      <c r="F124" s="92"/>
      <c r="G124" s="92"/>
      <c r="H124" s="92"/>
    </row>
    <row r="125" spans="1:8" s="93" customFormat="1" x14ac:dyDescent="0.2">
      <c r="A125" s="104" t="s">
        <v>503</v>
      </c>
      <c r="B125" s="15">
        <v>2868.8994852707292</v>
      </c>
      <c r="C125" s="37">
        <v>2378.5251203162475</v>
      </c>
      <c r="D125" s="15">
        <v>81884993.920545384</v>
      </c>
      <c r="E125" s="92"/>
      <c r="F125" s="92"/>
      <c r="G125" s="92"/>
      <c r="H125" s="92"/>
    </row>
    <row r="126" spans="1:8" s="93" customFormat="1" x14ac:dyDescent="0.2">
      <c r="A126" s="104">
        <v>2028</v>
      </c>
      <c r="B126" s="15">
        <v>2998.5772439368752</v>
      </c>
      <c r="C126" s="37">
        <v>2526.9417208748559</v>
      </c>
      <c r="D126" s="15">
        <v>90926759.291640371</v>
      </c>
      <c r="E126" s="92"/>
      <c r="F126" s="92"/>
      <c r="G126" s="92"/>
      <c r="H126" s="92"/>
    </row>
    <row r="127" spans="1:8" s="93" customFormat="1" x14ac:dyDescent="0.2">
      <c r="A127" s="104">
        <v>2029</v>
      </c>
      <c r="B127" s="15">
        <v>3126.2555959336919</v>
      </c>
      <c r="C127" s="37">
        <v>2679.7830972750721</v>
      </c>
      <c r="D127" s="15">
        <v>100532242.84493658</v>
      </c>
      <c r="E127" s="92"/>
      <c r="F127" s="92"/>
      <c r="G127" s="92"/>
      <c r="H127" s="92"/>
    </row>
    <row r="128" spans="1:8" s="93" customFormat="1" x14ac:dyDescent="0.2">
      <c r="A128" s="104"/>
      <c r="B128" s="15"/>
      <c r="C128" s="37"/>
      <c r="D128" s="15"/>
      <c r="E128" s="92"/>
      <c r="F128" s="92"/>
      <c r="G128" s="92"/>
      <c r="H128" s="92"/>
    </row>
    <row r="129" spans="1:8" s="93" customFormat="1" ht="15.75" customHeight="1" x14ac:dyDescent="0.2">
      <c r="A129" s="150" t="s">
        <v>8</v>
      </c>
      <c r="B129" s="150"/>
      <c r="C129" s="150"/>
      <c r="D129" s="150"/>
      <c r="E129" s="150"/>
      <c r="F129" s="150"/>
      <c r="G129" s="150"/>
    </row>
    <row r="130" spans="1:8" s="93" customFormat="1" x14ac:dyDescent="0.2">
      <c r="A130" s="150" t="s">
        <v>355</v>
      </c>
      <c r="B130" s="150"/>
      <c r="C130" s="150"/>
      <c r="D130" s="150"/>
      <c r="E130" s="150"/>
      <c r="F130" s="150"/>
      <c r="G130" s="150"/>
    </row>
    <row r="131" spans="1:8" s="93" customFormat="1" x14ac:dyDescent="0.2">
      <c r="A131" s="150" t="s">
        <v>12</v>
      </c>
      <c r="B131" s="150"/>
      <c r="C131" s="150"/>
      <c r="D131" s="150"/>
      <c r="E131" s="150"/>
      <c r="F131" s="150"/>
      <c r="G131" s="150"/>
      <c r="H131" s="97"/>
    </row>
    <row r="132" spans="1:8" s="93" customFormat="1" ht="15.75" x14ac:dyDescent="0.25">
      <c r="A132" s="98"/>
      <c r="B132" s="97"/>
      <c r="C132" s="97"/>
      <c r="D132" s="97"/>
      <c r="E132" s="97"/>
      <c r="F132" s="97"/>
      <c r="G132" s="97"/>
      <c r="H132" s="92"/>
    </row>
    <row r="134" spans="1:8" s="93" customFormat="1" x14ac:dyDescent="0.2">
      <c r="B134" s="97" t="s">
        <v>96</v>
      </c>
      <c r="C134" s="109" t="s">
        <v>96</v>
      </c>
      <c r="D134" s="105" t="s">
        <v>88</v>
      </c>
    </row>
    <row r="135" spans="1:8" s="93" customFormat="1" x14ac:dyDescent="0.2">
      <c r="A135" s="97" t="s">
        <v>2</v>
      </c>
      <c r="B135" s="97" t="s">
        <v>97</v>
      </c>
      <c r="C135" s="109" t="s">
        <v>97</v>
      </c>
      <c r="D135" s="105" t="s">
        <v>108</v>
      </c>
      <c r="E135" s="97" t="s">
        <v>157</v>
      </c>
      <c r="F135" s="105" t="s">
        <v>94</v>
      </c>
      <c r="G135" s="97" t="s">
        <v>159</v>
      </c>
    </row>
    <row r="136" spans="1:8" s="93" customFormat="1" x14ac:dyDescent="0.2">
      <c r="A136" s="97" t="s">
        <v>3</v>
      </c>
      <c r="B136" s="97" t="s">
        <v>100</v>
      </c>
      <c r="C136" s="109" t="s">
        <v>121</v>
      </c>
      <c r="D136" s="105" t="s">
        <v>121</v>
      </c>
      <c r="E136" s="97" t="s">
        <v>95</v>
      </c>
      <c r="F136" s="105" t="s">
        <v>95</v>
      </c>
      <c r="G136" s="97" t="s">
        <v>95</v>
      </c>
    </row>
    <row r="137" spans="1:8" s="93" customFormat="1" x14ac:dyDescent="0.2">
      <c r="A137" s="97" t="s">
        <v>11</v>
      </c>
      <c r="B137" s="97" t="s">
        <v>99</v>
      </c>
      <c r="C137" s="109" t="s">
        <v>120</v>
      </c>
      <c r="D137" s="105" t="s">
        <v>120</v>
      </c>
      <c r="E137" s="97" t="s">
        <v>158</v>
      </c>
      <c r="F137" s="105" t="s">
        <v>165</v>
      </c>
      <c r="G137" s="97" t="s">
        <v>11</v>
      </c>
    </row>
    <row r="139" spans="1:8" x14ac:dyDescent="0.2">
      <c r="A139" s="17" t="s">
        <v>13</v>
      </c>
      <c r="B139" s="15"/>
      <c r="C139" s="15"/>
      <c r="D139" s="15"/>
      <c r="E139" s="15"/>
      <c r="F139" s="15"/>
      <c r="G139" s="15"/>
    </row>
    <row r="140" spans="1:8" s="93" customFormat="1" x14ac:dyDescent="0.2">
      <c r="A140" s="17" t="s">
        <v>295</v>
      </c>
      <c r="B140" s="15">
        <v>23.833333333333332</v>
      </c>
      <c r="C140" s="44">
        <v>216.86713286713288</v>
      </c>
      <c r="D140" s="19">
        <v>62024</v>
      </c>
      <c r="E140" s="19">
        <v>0</v>
      </c>
      <c r="F140" s="19">
        <v>62024</v>
      </c>
      <c r="G140" s="19">
        <v>0</v>
      </c>
    </row>
    <row r="141" spans="1:8" s="93" customFormat="1" x14ac:dyDescent="0.2">
      <c r="A141" s="17" t="s">
        <v>317</v>
      </c>
      <c r="B141" s="15">
        <v>222.16666666666666</v>
      </c>
      <c r="C141" s="37">
        <v>234.17546511627907</v>
      </c>
      <c r="D141" s="15">
        <v>624311.79</v>
      </c>
      <c r="E141" s="15">
        <v>0</v>
      </c>
      <c r="F141" s="15">
        <v>624311.79</v>
      </c>
      <c r="G141" s="15">
        <v>0</v>
      </c>
    </row>
    <row r="142" spans="1:8" s="93" customFormat="1" x14ac:dyDescent="0.2">
      <c r="A142" s="17" t="s">
        <v>316</v>
      </c>
      <c r="B142" s="15">
        <v>243.83333333333334</v>
      </c>
      <c r="C142" s="37">
        <v>226.92398838004101</v>
      </c>
      <c r="D142" s="15">
        <v>663979.59</v>
      </c>
      <c r="E142" s="15">
        <v>0</v>
      </c>
      <c r="F142" s="15">
        <v>663979.59</v>
      </c>
      <c r="G142" s="15">
        <v>0</v>
      </c>
    </row>
    <row r="143" spans="1:8" s="93" customFormat="1" x14ac:dyDescent="0.2">
      <c r="A143" s="46" t="s">
        <v>358</v>
      </c>
      <c r="B143" s="15">
        <v>215.75</v>
      </c>
      <c r="C143" s="37">
        <v>227.78814986481268</v>
      </c>
      <c r="D143" s="15">
        <v>589743.52</v>
      </c>
      <c r="E143" s="15">
        <v>0</v>
      </c>
      <c r="F143" s="15">
        <v>589743.52</v>
      </c>
      <c r="G143" s="15">
        <v>0</v>
      </c>
    </row>
    <row r="144" spans="1:8" s="93" customFormat="1" x14ac:dyDescent="0.2">
      <c r="A144" s="100" t="s">
        <v>359</v>
      </c>
      <c r="B144" s="110">
        <v>196</v>
      </c>
      <c r="C144" s="111">
        <v>230.60586734693879</v>
      </c>
      <c r="D144" s="110">
        <v>542385</v>
      </c>
      <c r="E144" s="110">
        <v>0</v>
      </c>
      <c r="F144" s="110">
        <v>542385</v>
      </c>
      <c r="G144" s="15">
        <v>0</v>
      </c>
    </row>
    <row r="145" spans="1:7" s="93" customFormat="1" x14ac:dyDescent="0.2">
      <c r="A145" s="100" t="s">
        <v>373</v>
      </c>
      <c r="B145" s="110">
        <v>169.25</v>
      </c>
      <c r="C145" s="111">
        <v>238.37680945347117</v>
      </c>
      <c r="D145" s="110">
        <v>484143.29999999993</v>
      </c>
      <c r="E145" s="110">
        <v>0</v>
      </c>
      <c r="F145" s="110">
        <v>484143.29999999993</v>
      </c>
      <c r="G145" s="99"/>
    </row>
    <row r="146" spans="1:7" s="93" customFormat="1" x14ac:dyDescent="0.2">
      <c r="A146" s="100" t="s">
        <v>374</v>
      </c>
      <c r="B146" s="96">
        <v>152.08333333333334</v>
      </c>
      <c r="C146" s="112">
        <v>227.5545205479452</v>
      </c>
      <c r="D146" s="96">
        <v>415287</v>
      </c>
      <c r="E146" s="96">
        <v>0</v>
      </c>
      <c r="F146" s="96">
        <v>415287</v>
      </c>
      <c r="G146" s="15">
        <v>0</v>
      </c>
    </row>
    <row r="147" spans="1:7" x14ac:dyDescent="0.2">
      <c r="A147" s="100" t="s">
        <v>418</v>
      </c>
      <c r="B147" s="110">
        <v>135.5</v>
      </c>
      <c r="C147" s="111">
        <v>241.85731857318572</v>
      </c>
      <c r="D147" s="110">
        <v>393260</v>
      </c>
      <c r="E147" s="110">
        <v>0</v>
      </c>
      <c r="F147" s="110">
        <v>393260</v>
      </c>
      <c r="G147" s="15">
        <v>0</v>
      </c>
    </row>
    <row r="148" spans="1:7" x14ac:dyDescent="0.2">
      <c r="A148" s="100" t="s">
        <v>419</v>
      </c>
      <c r="B148" s="110">
        <v>122.75</v>
      </c>
      <c r="C148" s="111">
        <v>254.07225390359807</v>
      </c>
      <c r="D148" s="110">
        <v>374248.43</v>
      </c>
      <c r="E148" s="110">
        <v>0</v>
      </c>
      <c r="F148" s="110">
        <v>374248.43</v>
      </c>
      <c r="G148" s="15"/>
    </row>
    <row r="149" spans="1:7" x14ac:dyDescent="0.2">
      <c r="A149" s="100" t="s">
        <v>475</v>
      </c>
      <c r="B149" s="110">
        <v>114.41666666666667</v>
      </c>
      <c r="C149" s="111">
        <v>289.00728332119445</v>
      </c>
      <c r="D149" s="110">
        <v>396807</v>
      </c>
      <c r="E149" s="110">
        <v>0</v>
      </c>
      <c r="F149" s="110">
        <v>396807</v>
      </c>
      <c r="G149" s="15">
        <v>0</v>
      </c>
    </row>
    <row r="150" spans="1:7" x14ac:dyDescent="0.2">
      <c r="A150" s="100" t="s">
        <v>21</v>
      </c>
      <c r="B150" s="110"/>
      <c r="C150" s="111"/>
      <c r="D150" s="110"/>
      <c r="E150" s="110"/>
      <c r="F150" s="110"/>
      <c r="G150" s="15">
        <v>0</v>
      </c>
    </row>
    <row r="151" spans="1:7" x14ac:dyDescent="0.2">
      <c r="A151" s="100" t="s">
        <v>476</v>
      </c>
      <c r="B151" s="110">
        <v>118.17592057994663</v>
      </c>
      <c r="C151" s="111">
        <v>317.39280721716528</v>
      </c>
      <c r="D151" s="110">
        <v>450098.24614010449</v>
      </c>
      <c r="E151" s="110">
        <v>0</v>
      </c>
      <c r="F151" s="110">
        <v>450098.24614010449</v>
      </c>
      <c r="G151" s="15">
        <v>0</v>
      </c>
    </row>
    <row r="152" spans="1:7" x14ac:dyDescent="0.2">
      <c r="A152" s="104" t="s">
        <v>502</v>
      </c>
      <c r="B152" s="110">
        <v>119.85853422573236</v>
      </c>
      <c r="C152" s="111">
        <v>323.015844373927</v>
      </c>
      <c r="D152" s="110">
        <v>464594.46766015398</v>
      </c>
      <c r="E152" s="110">
        <v>0</v>
      </c>
      <c r="F152" s="110">
        <v>464594.46766015398</v>
      </c>
      <c r="G152" s="15">
        <v>0</v>
      </c>
    </row>
    <row r="153" spans="1:7" x14ac:dyDescent="0.2">
      <c r="A153" s="104" t="s">
        <v>503</v>
      </c>
      <c r="B153" s="110">
        <v>120.2047997682415</v>
      </c>
      <c r="C153" s="111">
        <v>326.10331431396315</v>
      </c>
      <c r="D153" s="110">
        <v>470390.20321043831</v>
      </c>
      <c r="E153" s="110">
        <v>0</v>
      </c>
      <c r="F153" s="110">
        <v>470390.20321043831</v>
      </c>
      <c r="G153" s="15">
        <v>0</v>
      </c>
    </row>
    <row r="154" spans="1:7" x14ac:dyDescent="0.2">
      <c r="A154" s="104">
        <v>2028</v>
      </c>
      <c r="B154" s="110">
        <v>120.70520557808379</v>
      </c>
      <c r="C154" s="111">
        <v>346.20405931067239</v>
      </c>
      <c r="D154" s="110">
        <v>501463.58581274189</v>
      </c>
      <c r="E154" s="110">
        <v>0</v>
      </c>
      <c r="F154" s="110">
        <v>501463.58581274189</v>
      </c>
      <c r="G154" s="15">
        <v>0</v>
      </c>
    </row>
    <row r="155" spans="1:7" x14ac:dyDescent="0.2">
      <c r="A155" s="104">
        <v>2029</v>
      </c>
      <c r="B155" s="110">
        <v>121.11529893553832</v>
      </c>
      <c r="C155" s="111">
        <v>359.4991186018155</v>
      </c>
      <c r="D155" s="110">
        <v>522490.11859825713</v>
      </c>
      <c r="E155" s="110">
        <v>0</v>
      </c>
      <c r="F155" s="110">
        <v>522490.11859825713</v>
      </c>
      <c r="G155" s="15">
        <v>0</v>
      </c>
    </row>
    <row r="158" spans="1:7" x14ac:dyDescent="0.2">
      <c r="A158" s="150" t="s">
        <v>8</v>
      </c>
      <c r="B158" s="150"/>
      <c r="C158" s="150"/>
      <c r="D158" s="150"/>
      <c r="E158" s="150"/>
      <c r="F158" s="150"/>
      <c r="G158" s="150"/>
    </row>
    <row r="159" spans="1:7" x14ac:dyDescent="0.2">
      <c r="A159" s="150" t="s">
        <v>93</v>
      </c>
      <c r="B159" s="150"/>
      <c r="C159" s="150"/>
      <c r="D159" s="150"/>
      <c r="E159" s="150"/>
      <c r="F159" s="150"/>
      <c r="G159" s="150"/>
    </row>
    <row r="160" spans="1:7" x14ac:dyDescent="0.2">
      <c r="A160" s="150" t="s">
        <v>392</v>
      </c>
      <c r="B160" s="150"/>
      <c r="C160" s="150"/>
      <c r="D160" s="150"/>
      <c r="E160" s="150"/>
      <c r="F160" s="150"/>
      <c r="G160" s="150"/>
    </row>
    <row r="162" spans="1:6" x14ac:dyDescent="0.2">
      <c r="D162" s="17" t="s">
        <v>88</v>
      </c>
      <c r="E162" s="99"/>
      <c r="F162" s="99"/>
    </row>
    <row r="163" spans="1:6" x14ac:dyDescent="0.2">
      <c r="D163" s="17" t="s">
        <v>324</v>
      </c>
      <c r="E163" s="15"/>
      <c r="F163" s="15"/>
    </row>
    <row r="164" spans="1:6" x14ac:dyDescent="0.2">
      <c r="D164" s="103" t="s">
        <v>261</v>
      </c>
      <c r="E164" s="102" t="s">
        <v>346</v>
      </c>
      <c r="F164" s="17" t="s">
        <v>94</v>
      </c>
    </row>
    <row r="165" spans="1:6" x14ac:dyDescent="0.2">
      <c r="D165" s="103" t="s">
        <v>197</v>
      </c>
      <c r="E165" s="102" t="s">
        <v>95</v>
      </c>
      <c r="F165" s="103" t="s">
        <v>95</v>
      </c>
    </row>
    <row r="166" spans="1:6" x14ac:dyDescent="0.2">
      <c r="D166" s="103" t="s">
        <v>120</v>
      </c>
      <c r="E166" s="103" t="s">
        <v>120</v>
      </c>
      <c r="F166" s="103" t="s">
        <v>165</v>
      </c>
    </row>
    <row r="167" spans="1:6" x14ac:dyDescent="0.2">
      <c r="A167" s="113" t="s">
        <v>13</v>
      </c>
      <c r="D167" s="15"/>
      <c r="E167" s="15"/>
      <c r="F167" s="15"/>
    </row>
    <row r="168" spans="1:6" x14ac:dyDescent="0.2">
      <c r="A168" s="113" t="s">
        <v>289</v>
      </c>
      <c r="D168" s="19">
        <v>2397608</v>
      </c>
      <c r="E168" s="19">
        <v>0</v>
      </c>
      <c r="F168" s="19">
        <v>2397608</v>
      </c>
    </row>
    <row r="169" spans="1:6" x14ac:dyDescent="0.2">
      <c r="A169" s="113" t="s">
        <v>290</v>
      </c>
      <c r="D169" s="15">
        <v>2296143</v>
      </c>
      <c r="E169" s="15">
        <v>0</v>
      </c>
      <c r="F169" s="15">
        <v>2296143</v>
      </c>
    </row>
    <row r="170" spans="1:6" x14ac:dyDescent="0.2">
      <c r="A170" s="113" t="s">
        <v>291</v>
      </c>
      <c r="D170" s="15">
        <v>2049854</v>
      </c>
      <c r="E170" s="15">
        <v>0</v>
      </c>
      <c r="F170" s="15">
        <v>2049854</v>
      </c>
    </row>
    <row r="171" spans="1:6" x14ac:dyDescent="0.2">
      <c r="A171" s="113" t="s">
        <v>292</v>
      </c>
      <c r="D171" s="15">
        <v>1857587.9599999995</v>
      </c>
      <c r="E171" s="15">
        <v>0</v>
      </c>
      <c r="F171" s="15">
        <v>1857587.9599999995</v>
      </c>
    </row>
    <row r="172" spans="1:6" x14ac:dyDescent="0.2">
      <c r="A172" s="113" t="s">
        <v>293</v>
      </c>
      <c r="D172" s="15">
        <v>2223085.2399999984</v>
      </c>
      <c r="E172" s="15">
        <v>0</v>
      </c>
      <c r="F172" s="15">
        <v>2223085.2399999984</v>
      </c>
    </row>
    <row r="173" spans="1:6" x14ac:dyDescent="0.2">
      <c r="A173" s="113" t="s">
        <v>294</v>
      </c>
      <c r="D173" s="15">
        <v>2044262</v>
      </c>
      <c r="E173" s="114">
        <v>362709</v>
      </c>
      <c r="F173" s="15">
        <v>1681553</v>
      </c>
    </row>
    <row r="174" spans="1:6" x14ac:dyDescent="0.2">
      <c r="A174" s="113" t="s">
        <v>295</v>
      </c>
      <c r="D174" s="15">
        <v>1961490</v>
      </c>
      <c r="E174" s="15">
        <v>665497</v>
      </c>
      <c r="F174" s="15">
        <v>1295993</v>
      </c>
    </row>
    <row r="175" spans="1:6" x14ac:dyDescent="0.2">
      <c r="A175" s="113" t="s">
        <v>317</v>
      </c>
      <c r="D175" s="15">
        <v>2002148.4400000002</v>
      </c>
      <c r="E175" s="15">
        <v>679441.27</v>
      </c>
      <c r="F175" s="15">
        <v>1322707.1700000002</v>
      </c>
    </row>
    <row r="176" spans="1:6" x14ac:dyDescent="0.2">
      <c r="A176" s="113" t="s">
        <v>316</v>
      </c>
      <c r="D176" s="15">
        <v>1921738.0300000003</v>
      </c>
      <c r="E176" s="15">
        <v>718367.21</v>
      </c>
      <c r="F176" s="15">
        <v>1203370.8200000003</v>
      </c>
    </row>
    <row r="177" spans="1:6" x14ac:dyDescent="0.2">
      <c r="A177" s="46" t="s">
        <v>358</v>
      </c>
      <c r="B177" s="15"/>
      <c r="C177" s="15"/>
      <c r="D177" s="15">
        <v>2034380</v>
      </c>
      <c r="E177" s="15">
        <v>797433</v>
      </c>
      <c r="F177" s="15">
        <v>1236947</v>
      </c>
    </row>
    <row r="178" spans="1:6" x14ac:dyDescent="0.2">
      <c r="A178" s="104" t="s">
        <v>359</v>
      </c>
      <c r="B178" s="15"/>
      <c r="C178" s="15"/>
      <c r="D178" s="15">
        <v>2287886.7400000002</v>
      </c>
      <c r="E178" s="15">
        <v>963140.95</v>
      </c>
      <c r="F178" s="15">
        <v>1324745.7900000003</v>
      </c>
    </row>
    <row r="179" spans="1:6" x14ac:dyDescent="0.2">
      <c r="A179" s="104" t="s">
        <v>373</v>
      </c>
      <c r="B179" s="15"/>
      <c r="C179" s="15"/>
      <c r="D179" s="15">
        <v>2399971.5300000003</v>
      </c>
      <c r="E179" s="15">
        <v>898599.85000000009</v>
      </c>
      <c r="F179" s="15">
        <v>1501371.6800000002</v>
      </c>
    </row>
    <row r="180" spans="1:6" x14ac:dyDescent="0.2">
      <c r="A180" s="104" t="s">
        <v>374</v>
      </c>
      <c r="B180" s="15"/>
      <c r="C180" s="15"/>
      <c r="D180" s="15">
        <v>1911817.62</v>
      </c>
      <c r="E180" s="15">
        <v>839075.2</v>
      </c>
      <c r="F180" s="15">
        <v>1072742.4200000002</v>
      </c>
    </row>
    <row r="181" spans="1:6" x14ac:dyDescent="0.2">
      <c r="A181" s="104" t="s">
        <v>418</v>
      </c>
      <c r="B181" s="15"/>
      <c r="C181" s="15"/>
      <c r="D181" s="15">
        <v>2167360</v>
      </c>
      <c r="E181" s="15">
        <v>976548</v>
      </c>
      <c r="F181" s="15">
        <v>1190812</v>
      </c>
    </row>
    <row r="182" spans="1:6" x14ac:dyDescent="0.2">
      <c r="A182" s="104" t="s">
        <v>419</v>
      </c>
      <c r="B182" s="15"/>
      <c r="C182" s="15"/>
      <c r="D182" s="15">
        <v>2115411</v>
      </c>
      <c r="E182" s="15">
        <v>1261661</v>
      </c>
      <c r="F182" s="15">
        <v>853750</v>
      </c>
    </row>
    <row r="183" spans="1:6" x14ac:dyDescent="0.2">
      <c r="A183" s="104" t="s">
        <v>475</v>
      </c>
      <c r="B183" s="15"/>
      <c r="C183" s="15"/>
      <c r="D183" s="15">
        <v>3386466</v>
      </c>
      <c r="E183" s="15">
        <v>1158108</v>
      </c>
      <c r="F183" s="15">
        <v>2228358</v>
      </c>
    </row>
    <row r="184" spans="1:6" x14ac:dyDescent="0.2">
      <c r="A184" s="113" t="s">
        <v>21</v>
      </c>
      <c r="B184" s="15"/>
      <c r="C184" s="15"/>
      <c r="D184" s="15"/>
      <c r="E184" s="15"/>
      <c r="F184" s="15"/>
    </row>
    <row r="185" spans="1:6" x14ac:dyDescent="0.2">
      <c r="A185" s="104" t="s">
        <v>476</v>
      </c>
      <c r="B185" s="15"/>
      <c r="C185" s="15"/>
      <c r="D185" s="15">
        <v>2603912.0806925744</v>
      </c>
      <c r="E185" s="15">
        <v>1334244.550146875</v>
      </c>
      <c r="F185" s="15">
        <v>1269667.5305456994</v>
      </c>
    </row>
    <row r="186" spans="1:6" x14ac:dyDescent="0.2">
      <c r="A186" s="104" t="s">
        <v>502</v>
      </c>
      <c r="B186" s="15"/>
      <c r="C186" s="15"/>
      <c r="D186" s="15">
        <v>2661572.4022428654</v>
      </c>
      <c r="E186" s="15">
        <v>1352078.7803393756</v>
      </c>
      <c r="F186" s="15">
        <v>1309493.6219034898</v>
      </c>
    </row>
    <row r="187" spans="1:6" x14ac:dyDescent="0.2">
      <c r="A187" s="104" t="s">
        <v>503</v>
      </c>
      <c r="B187" s="15"/>
      <c r="C187" s="15"/>
      <c r="D187" s="15">
        <v>2719829.5449530557</v>
      </c>
      <c r="E187" s="15">
        <v>1378409.6133822086</v>
      </c>
      <c r="F187" s="15">
        <v>1341419.9315708471</v>
      </c>
    </row>
    <row r="188" spans="1:6" x14ac:dyDescent="0.2">
      <c r="A188" s="104">
        <v>2028</v>
      </c>
      <c r="B188" s="15"/>
      <c r="C188" s="15"/>
      <c r="D188" s="93">
        <v>2774967.3293740153</v>
      </c>
      <c r="E188" s="93">
        <v>1406353.442526751</v>
      </c>
      <c r="F188" s="93">
        <v>1368613.8868472644</v>
      </c>
    </row>
    <row r="189" spans="1:6" x14ac:dyDescent="0.2">
      <c r="A189" s="104">
        <v>2029</v>
      </c>
      <c r="B189" s="15"/>
      <c r="C189" s="15"/>
      <c r="D189" s="93">
        <v>2829254.9845589558</v>
      </c>
      <c r="E189" s="93">
        <v>1433866.4261744788</v>
      </c>
      <c r="F189" s="93">
        <v>1395388.5583844769</v>
      </c>
    </row>
  </sheetData>
  <mergeCells count="6">
    <mergeCell ref="A158:G158"/>
    <mergeCell ref="A159:G159"/>
    <mergeCell ref="A160:G160"/>
    <mergeCell ref="A129:G129"/>
    <mergeCell ref="A130:G130"/>
    <mergeCell ref="A131:G131"/>
  </mergeCells>
  <pageMargins left="0.5" right="0.5" top="0.5" bottom="0.5" header="0" footer="0"/>
  <pageSetup scale="53" firstPageNumber="63" orientation="portrait" useFirstPageNumber="1" r:id="rId1"/>
  <headerFooter alignWithMargins="0">
    <oddFooter xml:space="preserve">&amp;CPage &amp;P&amp;R12/4/2024
</oddFooter>
  </headerFooter>
  <rowBreaks count="74" manualBreakCount="74">
    <brk id="4" min="12545" max="14650" man="1"/>
    <brk id="4" min="17152" max="29281" man="1"/>
    <brk id="7" min="9" max="10" man="1"/>
    <brk id="7" min="19712" max="28271" man="1"/>
    <brk id="10" min="12" max="13" man="1"/>
    <brk id="10" min="11521" max="11566" man="1"/>
    <brk id="10" min="20992" max="25445" man="1"/>
    <brk id="13" min="15" max="16" man="1"/>
    <brk id="15" min="17152" max="28015" man="1"/>
    <brk id="16" min="18" max="19" man="1"/>
    <brk id="19" min="21" max="22" man="1"/>
    <brk id="22" min="24" max="25" man="1"/>
    <brk id="23" min="17152" max="28015" man="1"/>
    <brk id="25" min="27" max="28" man="1"/>
    <brk id="28" min="30" max="31" man="1"/>
    <brk id="31" min="33" max="34" man="1"/>
    <brk id="34" min="36" max="37" man="1"/>
    <brk id="37" min="39" max="41" man="1"/>
    <brk id="39" max="7" man="1"/>
    <brk id="41" min="43" max="44" man="1"/>
    <brk id="45" min="49" max="50" man="1"/>
    <brk id="49" min="55" max="56" man="1"/>
    <brk id="52" min="58" max="59" man="1"/>
    <brk id="55" min="61" max="62" man="1"/>
    <brk id="58" min="64" max="65" man="1"/>
    <brk id="61" min="67" max="68" man="1"/>
    <brk id="64" min="70" max="71" man="1"/>
    <brk id="67" min="73" max="74" man="1"/>
    <brk id="70" min="76" max="77" man="1"/>
    <brk id="83" min="79" max="80" man="1"/>
    <brk id="86" min="82" max="83" man="1"/>
    <brk id="89" min="85" max="86" man="1"/>
    <brk id="93" min="91" max="92" man="1"/>
    <brk id="96" min="94" max="95" man="1"/>
    <brk id="99" min="97" max="98" man="1"/>
    <brk id="102" min="100" max="101" man="1"/>
    <brk id="105" min="103" max="104" man="1"/>
    <brk id="108" min="106" max="107" man="1"/>
    <brk id="111" min="109" max="110" man="1"/>
    <brk id="114" min="112" max="113" man="1"/>
    <brk id="118" min="121" max="122" man="1"/>
    <brk id="128" max="7" man="1"/>
    <brk id="909" max="12338" man="1"/>
    <brk id="913" max="14641" man="1"/>
    <brk id="915" max="12338" man="1"/>
    <brk id="1637" max="28225" man="1"/>
    <brk id="3023" max="11565" man="1"/>
    <brk id="8224" min="8224" max="20512" man="1"/>
    <brk id="8250" min="21536" max="29807" man="1"/>
    <brk id="8293" min="25938" max="26979" man="1"/>
    <brk id="8294" min="28493" max="29806" man="1"/>
    <brk id="11401" min="11566" max="11566" man="1"/>
    <brk id="12684" min="4" max="12800" man="1"/>
    <brk id="13717" min="4" max="12544" man="1"/>
    <brk id="14217" max="8224" man="1"/>
    <brk id="14384" min="25" max="16640" man="1"/>
    <brk id="17477" min="34" max="17152" man="1"/>
    <brk id="17952" min="29289" max="29811" man="1"/>
    <brk id="20306" min="17738" max="21571" man="1"/>
    <brk id="21057" min="8261" max="20512" man="1"/>
    <brk id="24946" min="29550" max="29801" man="1"/>
    <brk id="25938" min="26979" max="26992" man="1"/>
    <brk id="25959" min="7" max="21248" man="1"/>
    <brk id="26992" min="28261" max="29556" man="1"/>
    <brk id="27745" min="9" max="20480" man="1"/>
    <brk id="27752" min="8313" max="30273" man="1"/>
    <brk id="28483" min="28013" max="28277" man="1"/>
    <brk id="28521" min="8302" max="29255" man="1"/>
    <brk id="28530" min="25962" max="29795" man="1"/>
    <brk id="28777" min="25961" max="29806" man="1"/>
    <brk id="29801" min="8313" max="26950" man="1"/>
    <brk id="29811" min="8250" max="21536" man="1"/>
    <brk id="30061" min="26990" max="31092" man="1"/>
    <brk id="31092" min="17952" max="2928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7"/>
  <sheetViews>
    <sheetView zoomScale="80" zoomScaleNormal="80" workbookViewId="0"/>
  </sheetViews>
  <sheetFormatPr defaultColWidth="15.6640625" defaultRowHeight="15" x14ac:dyDescent="0.2"/>
  <cols>
    <col min="1" max="256" width="15.6640625" style="53"/>
  </cols>
  <sheetData>
    <row r="1" spans="1:7" ht="15.75" x14ac:dyDescent="0.25">
      <c r="A1" s="77" t="s">
        <v>421</v>
      </c>
      <c r="B1" s="78"/>
      <c r="C1" s="78"/>
      <c r="D1" s="79"/>
      <c r="E1" s="79"/>
      <c r="F1" s="78"/>
      <c r="G1" s="57"/>
    </row>
    <row r="2" spans="1:7" x14ac:dyDescent="0.2">
      <c r="A2" s="78" t="s">
        <v>187</v>
      </c>
      <c r="B2" s="78"/>
      <c r="C2" s="78"/>
      <c r="D2" s="78"/>
      <c r="E2" s="78"/>
      <c r="F2" s="78"/>
      <c r="G2" s="57"/>
    </row>
    <row r="3" spans="1:7" ht="15.75" x14ac:dyDescent="0.25">
      <c r="A3" s="77" t="s">
        <v>185</v>
      </c>
      <c r="B3" s="78"/>
      <c r="C3" s="78"/>
      <c r="D3" s="78"/>
      <c r="E3" s="78"/>
      <c r="F3" s="78"/>
      <c r="G3" s="57"/>
    </row>
    <row r="4" spans="1:7" x14ac:dyDescent="0.2">
      <c r="A4" s="78"/>
      <c r="B4" s="78"/>
      <c r="C4" s="78"/>
      <c r="D4" s="78"/>
      <c r="E4" s="78"/>
      <c r="F4" s="78"/>
      <c r="G4" s="57"/>
    </row>
    <row r="5" spans="1:7" x14ac:dyDescent="0.2">
      <c r="A5" s="78"/>
      <c r="B5" s="78"/>
      <c r="C5" s="78"/>
      <c r="D5" s="78"/>
      <c r="E5" s="78"/>
      <c r="F5" s="78"/>
      <c r="G5" s="57"/>
    </row>
    <row r="6" spans="1:7" x14ac:dyDescent="0.2">
      <c r="A6" s="76"/>
      <c r="B6" s="76"/>
      <c r="C6" s="76"/>
      <c r="D6" s="80" t="s">
        <v>96</v>
      </c>
      <c r="E6" s="76"/>
      <c r="F6" s="76"/>
      <c r="G6" s="57"/>
    </row>
    <row r="7" spans="1:7" x14ac:dyDescent="0.2">
      <c r="A7" s="76"/>
      <c r="B7" s="76"/>
      <c r="C7" s="76"/>
      <c r="D7" s="80" t="s">
        <v>97</v>
      </c>
      <c r="E7" s="80" t="s">
        <v>96</v>
      </c>
      <c r="F7" s="80" t="s">
        <v>97</v>
      </c>
      <c r="G7" s="57"/>
    </row>
    <row r="8" spans="1:7" x14ac:dyDescent="0.2">
      <c r="A8" s="80" t="s">
        <v>2</v>
      </c>
      <c r="B8" s="76"/>
      <c r="C8" s="76"/>
      <c r="D8" s="80" t="s">
        <v>188</v>
      </c>
      <c r="E8" s="80" t="s">
        <v>97</v>
      </c>
      <c r="F8" s="80" t="s">
        <v>98</v>
      </c>
      <c r="G8" s="57"/>
    </row>
    <row r="9" spans="1:7" x14ac:dyDescent="0.2">
      <c r="A9" s="80" t="s">
        <v>3</v>
      </c>
      <c r="B9" s="76"/>
      <c r="C9" s="76"/>
      <c r="D9" s="80" t="s">
        <v>189</v>
      </c>
      <c r="E9" s="80" t="s">
        <v>98</v>
      </c>
      <c r="F9" s="80" t="s">
        <v>190</v>
      </c>
      <c r="G9" s="57"/>
    </row>
    <row r="10" spans="1:7" x14ac:dyDescent="0.2">
      <c r="A10" s="80" t="s">
        <v>11</v>
      </c>
      <c r="B10" s="76"/>
      <c r="C10" s="76"/>
      <c r="D10" s="80" t="s">
        <v>120</v>
      </c>
      <c r="E10" s="80" t="s">
        <v>133</v>
      </c>
      <c r="F10" s="80" t="s">
        <v>124</v>
      </c>
      <c r="G10" s="57"/>
    </row>
    <row r="11" spans="1:7" x14ac:dyDescent="0.2">
      <c r="A11" s="120" t="s">
        <v>13</v>
      </c>
      <c r="B11" s="76"/>
      <c r="C11" s="76"/>
      <c r="D11" s="76"/>
      <c r="E11" s="76"/>
      <c r="F11" s="76"/>
      <c r="G11" s="57"/>
    </row>
    <row r="12" spans="1:7" x14ac:dyDescent="0.2">
      <c r="A12" s="120" t="s">
        <v>276</v>
      </c>
      <c r="B12" s="76"/>
      <c r="C12" s="76"/>
      <c r="D12" s="76">
        <v>35070.916666666664</v>
      </c>
      <c r="E12" s="76">
        <v>88276.5</v>
      </c>
      <c r="F12" s="81">
        <v>2.5170856193759787</v>
      </c>
      <c r="G12" s="57"/>
    </row>
    <row r="13" spans="1:7" x14ac:dyDescent="0.2">
      <c r="A13" s="120" t="s">
        <v>277</v>
      </c>
      <c r="B13" s="76"/>
      <c r="C13" s="76"/>
      <c r="D13" s="76">
        <v>37730</v>
      </c>
      <c r="E13" s="76">
        <v>93136</v>
      </c>
      <c r="F13" s="81">
        <v>2.4684866154253911</v>
      </c>
      <c r="G13" s="57"/>
    </row>
    <row r="14" spans="1:7" x14ac:dyDescent="0.2">
      <c r="A14" s="120" t="s">
        <v>278</v>
      </c>
      <c r="B14" s="76"/>
      <c r="C14" s="76"/>
      <c r="D14" s="76">
        <v>40747</v>
      </c>
      <c r="E14" s="76">
        <v>97854</v>
      </c>
      <c r="F14" s="81">
        <v>2.401501951063882</v>
      </c>
      <c r="G14" s="57"/>
    </row>
    <row r="15" spans="1:7" x14ac:dyDescent="0.2">
      <c r="A15" s="120" t="s">
        <v>279</v>
      </c>
      <c r="B15" s="76"/>
      <c r="C15" s="76"/>
      <c r="D15" s="76">
        <v>43837</v>
      </c>
      <c r="E15" s="76">
        <v>106551.58333333333</v>
      </c>
      <c r="F15" s="81">
        <v>2.4306312779919548</v>
      </c>
      <c r="G15" s="57"/>
    </row>
    <row r="16" spans="1:7" x14ac:dyDescent="0.2">
      <c r="A16" s="120" t="s">
        <v>280</v>
      </c>
      <c r="B16" s="76"/>
      <c r="C16" s="76"/>
      <c r="D16" s="76">
        <v>48465.666666666672</v>
      </c>
      <c r="E16" s="76">
        <v>108999.08333333333</v>
      </c>
      <c r="F16" s="81">
        <v>2.2489958527342377</v>
      </c>
      <c r="G16" s="57"/>
    </row>
    <row r="17" spans="1:7" x14ac:dyDescent="0.2">
      <c r="A17" s="120" t="s">
        <v>281</v>
      </c>
      <c r="B17" s="76"/>
      <c r="C17" s="76"/>
      <c r="D17" s="76">
        <v>56734.666666666672</v>
      </c>
      <c r="E17" s="76">
        <v>122246.75</v>
      </c>
      <c r="F17" s="81">
        <v>2.1547099363117197</v>
      </c>
      <c r="G17" s="57"/>
    </row>
    <row r="18" spans="1:7" x14ac:dyDescent="0.2">
      <c r="A18" s="120" t="s">
        <v>282</v>
      </c>
      <c r="B18" s="76"/>
      <c r="C18" s="76"/>
      <c r="D18" s="76">
        <v>66489.666666666657</v>
      </c>
      <c r="E18" s="76">
        <v>138022.16666666669</v>
      </c>
      <c r="F18" s="81">
        <v>2.0758438654628044</v>
      </c>
      <c r="G18" s="57"/>
    </row>
    <row r="19" spans="1:7" x14ac:dyDescent="0.2">
      <c r="A19" s="120" t="s">
        <v>283</v>
      </c>
      <c r="B19" s="76"/>
      <c r="C19" s="76"/>
      <c r="D19" s="76">
        <v>73900.25</v>
      </c>
      <c r="E19" s="82">
        <v>151205.10276666668</v>
      </c>
      <c r="F19" s="81">
        <v>2.0460702469432333</v>
      </c>
      <c r="G19" s="57"/>
    </row>
    <row r="20" spans="1:7" x14ac:dyDescent="0.2">
      <c r="A20" s="120" t="s">
        <v>284</v>
      </c>
      <c r="B20" s="76"/>
      <c r="C20" s="76"/>
      <c r="D20" s="76">
        <v>73100.166666666672</v>
      </c>
      <c r="E20" s="76">
        <v>148504.75</v>
      </c>
      <c r="F20" s="81">
        <v>2.0315240959322938</v>
      </c>
      <c r="G20" s="57"/>
    </row>
    <row r="21" spans="1:7" x14ac:dyDescent="0.2">
      <c r="A21" s="120" t="s">
        <v>285</v>
      </c>
      <c r="B21" s="76"/>
      <c r="C21" s="76"/>
      <c r="D21" s="76">
        <v>70594.416666666672</v>
      </c>
      <c r="E21" s="76">
        <v>141821.83333333334</v>
      </c>
      <c r="F21" s="81">
        <v>2.0089667147897674</v>
      </c>
      <c r="G21" s="57"/>
    </row>
    <row r="22" spans="1:7" x14ac:dyDescent="0.2">
      <c r="A22" s="120" t="s">
        <v>286</v>
      </c>
      <c r="B22" s="76"/>
      <c r="C22" s="76"/>
      <c r="D22" s="76">
        <v>64290.833333333336</v>
      </c>
      <c r="E22" s="76">
        <v>128727.16666666667</v>
      </c>
      <c r="F22" s="81">
        <v>2.0022631531192885</v>
      </c>
      <c r="G22" s="57"/>
    </row>
    <row r="23" spans="1:7" x14ac:dyDescent="0.2">
      <c r="A23" s="120" t="s">
        <v>287</v>
      </c>
      <c r="B23" s="76"/>
      <c r="C23" s="76"/>
      <c r="D23" s="76">
        <v>63136.41658322257</v>
      </c>
      <c r="E23" s="76">
        <v>117892.66666666666</v>
      </c>
      <c r="F23" s="81">
        <v>1.8672688924508052</v>
      </c>
      <c r="G23" s="57"/>
    </row>
    <row r="24" spans="1:7" x14ac:dyDescent="0.2">
      <c r="A24" s="120" t="s">
        <v>288</v>
      </c>
      <c r="B24" s="76"/>
      <c r="C24" s="76"/>
      <c r="D24" s="76">
        <v>66646.641101243644</v>
      </c>
      <c r="E24" s="76">
        <v>114350</v>
      </c>
      <c r="F24" s="81">
        <v>1.7157653875802932</v>
      </c>
      <c r="G24" s="57"/>
    </row>
    <row r="25" spans="1:7" x14ac:dyDescent="0.2">
      <c r="A25" s="120" t="s">
        <v>289</v>
      </c>
      <c r="B25" s="76"/>
      <c r="C25" s="76"/>
      <c r="D25" s="76">
        <v>72157.583333333343</v>
      </c>
      <c r="E25" s="76">
        <v>117704.41666666664</v>
      </c>
      <c r="F25" s="81">
        <v>1.6312133975292498</v>
      </c>
      <c r="G25" s="57"/>
    </row>
    <row r="26" spans="1:7" x14ac:dyDescent="0.2">
      <c r="A26" s="120" t="s">
        <v>290</v>
      </c>
      <c r="B26" s="76"/>
      <c r="C26" s="76"/>
      <c r="D26" s="76">
        <v>85670</v>
      </c>
      <c r="E26" s="76">
        <v>131783.83333333331</v>
      </c>
      <c r="F26" s="81">
        <v>1.5382728298509782</v>
      </c>
      <c r="G26" s="57"/>
    </row>
    <row r="27" spans="1:7" x14ac:dyDescent="0.2">
      <c r="A27" s="120" t="s">
        <v>291</v>
      </c>
      <c r="B27" s="76"/>
      <c r="C27" s="76"/>
      <c r="D27" s="76">
        <v>94059.078423171581</v>
      </c>
      <c r="E27" s="76">
        <v>148152.41666666666</v>
      </c>
      <c r="F27" s="81">
        <v>1.5750995985749432</v>
      </c>
      <c r="G27" s="57"/>
    </row>
    <row r="28" spans="1:7" x14ac:dyDescent="0.2">
      <c r="A28" s="120" t="s">
        <v>292</v>
      </c>
      <c r="B28" s="76"/>
      <c r="C28" s="76"/>
      <c r="D28" s="76">
        <v>77819.14871538186</v>
      </c>
      <c r="E28" s="76">
        <v>128728.83333333333</v>
      </c>
      <c r="F28" s="81">
        <v>1.6542051083615694</v>
      </c>
      <c r="G28" s="57"/>
    </row>
    <row r="29" spans="1:7" x14ac:dyDescent="0.2">
      <c r="A29" s="120" t="s">
        <v>293</v>
      </c>
      <c r="B29" s="76"/>
      <c r="C29" s="76"/>
      <c r="D29" s="76">
        <v>73906.602905198772</v>
      </c>
      <c r="E29" s="76">
        <v>124680.66666666667</v>
      </c>
      <c r="F29" s="81">
        <v>1.6870030790969601</v>
      </c>
      <c r="G29" s="57"/>
    </row>
    <row r="30" spans="1:7" x14ac:dyDescent="0.2">
      <c r="A30" s="120" t="s">
        <v>294</v>
      </c>
      <c r="B30" s="76"/>
      <c r="C30" s="76"/>
      <c r="D30" s="76">
        <v>64579.456359288008</v>
      </c>
      <c r="E30" s="76">
        <v>101646.33333333334</v>
      </c>
      <c r="F30" s="81">
        <v>1.5739731961790395</v>
      </c>
      <c r="G30" s="57"/>
    </row>
    <row r="31" spans="1:7" x14ac:dyDescent="0.2">
      <c r="A31" s="120" t="s">
        <v>295</v>
      </c>
      <c r="B31" s="76"/>
      <c r="C31" s="76"/>
      <c r="D31" s="76">
        <v>63152.037187328475</v>
      </c>
      <c r="E31" s="76">
        <v>91105.333333333343</v>
      </c>
      <c r="F31" s="81">
        <v>1.4426349076133007</v>
      </c>
      <c r="G31" s="57"/>
    </row>
    <row r="32" spans="1:7" x14ac:dyDescent="0.2">
      <c r="A32" s="120" t="s">
        <v>317</v>
      </c>
      <c r="B32" s="76"/>
      <c r="C32" s="76"/>
      <c r="D32" s="76">
        <v>79144.918528973561</v>
      </c>
      <c r="E32" s="76">
        <v>115753.99999999999</v>
      </c>
      <c r="F32" s="81">
        <v>1.4625575735178056</v>
      </c>
      <c r="G32" s="57"/>
    </row>
    <row r="33" spans="1:7" x14ac:dyDescent="0.2">
      <c r="A33" s="120" t="s">
        <v>316</v>
      </c>
      <c r="B33" s="76"/>
      <c r="C33" s="76"/>
      <c r="D33" s="76">
        <v>60311.089943542698</v>
      </c>
      <c r="E33" s="76">
        <v>89081</v>
      </c>
      <c r="F33" s="81">
        <v>1.477025205205027</v>
      </c>
      <c r="G33" s="57"/>
    </row>
    <row r="34" spans="1:7" x14ac:dyDescent="0.2">
      <c r="A34" s="120" t="s">
        <v>358</v>
      </c>
      <c r="B34" s="76"/>
      <c r="C34" s="76"/>
      <c r="D34" s="76">
        <v>56176.399200188192</v>
      </c>
      <c r="E34" s="76">
        <v>83356.666666666672</v>
      </c>
      <c r="F34" s="81">
        <v>1.4838378367687801</v>
      </c>
      <c r="G34" s="57"/>
    </row>
    <row r="35" spans="1:7" x14ac:dyDescent="0.2">
      <c r="A35" s="120" t="s">
        <v>359</v>
      </c>
      <c r="B35" s="76"/>
      <c r="C35" s="76"/>
      <c r="D35" s="76">
        <v>55343.337018740691</v>
      </c>
      <c r="E35" s="76">
        <v>80772.166666666672</v>
      </c>
      <c r="F35" s="81">
        <v>1.4594740942223112</v>
      </c>
      <c r="G35" s="57"/>
    </row>
    <row r="36" spans="1:7" x14ac:dyDescent="0.2">
      <c r="A36" s="120" t="s">
        <v>373</v>
      </c>
      <c r="B36" s="76"/>
      <c r="C36" s="76"/>
      <c r="D36" s="76">
        <v>53130.248815964878</v>
      </c>
      <c r="E36" s="76">
        <v>77594.416666666672</v>
      </c>
      <c r="F36" s="81">
        <v>1.4604564893991361</v>
      </c>
      <c r="G36" s="57"/>
    </row>
    <row r="37" spans="1:7" x14ac:dyDescent="0.2">
      <c r="A37" s="120" t="s">
        <v>374</v>
      </c>
      <c r="B37" s="76"/>
      <c r="C37" s="76"/>
      <c r="D37" s="76">
        <v>63857.003430565353</v>
      </c>
      <c r="E37" s="76">
        <v>93175.5</v>
      </c>
      <c r="F37" s="81">
        <v>1.4591273469528521</v>
      </c>
      <c r="G37" s="57"/>
    </row>
    <row r="38" spans="1:7" x14ac:dyDescent="0.2">
      <c r="A38" s="120" t="s">
        <v>418</v>
      </c>
      <c r="B38" s="76"/>
      <c r="C38" s="76"/>
      <c r="D38" s="76">
        <v>75795.933717556662</v>
      </c>
      <c r="E38" s="76">
        <v>105851.83333333334</v>
      </c>
      <c r="F38" s="81">
        <v>1.3965370982535283</v>
      </c>
      <c r="G38" s="57"/>
    </row>
    <row r="39" spans="1:7" x14ac:dyDescent="0.2">
      <c r="A39" s="120" t="s">
        <v>419</v>
      </c>
      <c r="B39" s="76"/>
      <c r="C39" s="76"/>
      <c r="D39" s="76">
        <v>74970.858519564019</v>
      </c>
      <c r="E39" s="76">
        <v>103656.5</v>
      </c>
      <c r="F39" s="81">
        <v>1.3826238894269873</v>
      </c>
      <c r="G39" s="57"/>
    </row>
    <row r="40" spans="1:7" x14ac:dyDescent="0.2">
      <c r="A40" s="120" t="s">
        <v>475</v>
      </c>
      <c r="B40" s="76"/>
      <c r="C40" s="76"/>
      <c r="D40" s="76">
        <v>72912.143197678975</v>
      </c>
      <c r="E40" s="76">
        <v>101935.83333333334</v>
      </c>
      <c r="F40" s="81">
        <v>1.3980638733518711</v>
      </c>
      <c r="G40" s="57"/>
    </row>
    <row r="41" spans="1:7" x14ac:dyDescent="0.2">
      <c r="A41" s="120" t="s">
        <v>21</v>
      </c>
      <c r="B41" s="76"/>
      <c r="C41" s="76"/>
      <c r="D41" s="76"/>
      <c r="E41" s="76"/>
      <c r="F41" s="81"/>
      <c r="G41" s="57"/>
    </row>
    <row r="42" spans="1:7" x14ac:dyDescent="0.2">
      <c r="A42" s="120" t="s">
        <v>476</v>
      </c>
      <c r="B42" s="76"/>
      <c r="C42" s="76"/>
      <c r="D42" s="76">
        <v>67827.929066215875</v>
      </c>
      <c r="E42" s="76">
        <v>95022.228416975937</v>
      </c>
      <c r="F42" s="81">
        <v>1.4009307039908603</v>
      </c>
      <c r="G42" s="57"/>
    </row>
    <row r="43" spans="1:7" x14ac:dyDescent="0.2">
      <c r="A43" s="120" t="s">
        <v>502</v>
      </c>
      <c r="B43" s="76"/>
      <c r="C43" s="76"/>
      <c r="D43" s="76">
        <v>71516.779835839872</v>
      </c>
      <c r="E43" s="76">
        <v>98131.468120819525</v>
      </c>
      <c r="F43" s="81">
        <v>1.3721460662248943</v>
      </c>
      <c r="G43" s="57"/>
    </row>
    <row r="44" spans="1:7" x14ac:dyDescent="0.2">
      <c r="A44" s="120" t="s">
        <v>503</v>
      </c>
      <c r="B44" s="76"/>
      <c r="C44" s="76"/>
      <c r="D44" s="76">
        <v>72622.001744484223</v>
      </c>
      <c r="E44" s="76">
        <v>98737.870010712752</v>
      </c>
      <c r="F44" s="81">
        <v>1.3596137208957075</v>
      </c>
      <c r="G44" s="57"/>
    </row>
    <row r="45" spans="1:7" x14ac:dyDescent="0.2">
      <c r="A45" s="121">
        <v>2028</v>
      </c>
      <c r="B45" s="76"/>
      <c r="C45" s="76"/>
      <c r="D45" s="76">
        <v>72371.232143334608</v>
      </c>
      <c r="E45" s="76">
        <v>98263.407250131015</v>
      </c>
      <c r="F45" s="81">
        <v>1.3577688860611872</v>
      </c>
      <c r="G45" s="57"/>
    </row>
    <row r="46" spans="1:7" x14ac:dyDescent="0.2">
      <c r="A46" s="121">
        <v>2029</v>
      </c>
      <c r="B46" s="76"/>
      <c r="C46" s="76"/>
      <c r="D46" s="76">
        <v>72013.166312760703</v>
      </c>
      <c r="E46" s="76">
        <v>97669.754412337323</v>
      </c>
      <c r="F46" s="81">
        <v>1.3562763507460203</v>
      </c>
      <c r="G46" s="57"/>
    </row>
    <row r="47" spans="1:7" x14ac:dyDescent="0.2">
      <c r="A47" s="76"/>
      <c r="B47" s="76"/>
      <c r="C47" s="76"/>
      <c r="D47" s="76"/>
      <c r="E47" s="76"/>
      <c r="F47" s="76"/>
      <c r="G47" s="57"/>
    </row>
    <row r="48" spans="1:7" x14ac:dyDescent="0.2">
      <c r="A48" s="76"/>
      <c r="B48" s="76"/>
      <c r="C48" s="76"/>
      <c r="D48" s="80" t="s">
        <v>157</v>
      </c>
      <c r="E48" s="80"/>
      <c r="F48" s="76"/>
      <c r="G48" s="57"/>
    </row>
    <row r="49" spans="1:7" x14ac:dyDescent="0.2">
      <c r="A49" s="76"/>
      <c r="B49" s="83"/>
      <c r="C49" s="80" t="s">
        <v>184</v>
      </c>
      <c r="D49" s="80" t="s">
        <v>95</v>
      </c>
      <c r="E49" s="80" t="s">
        <v>157</v>
      </c>
      <c r="F49" s="76"/>
      <c r="G49" s="57"/>
    </row>
    <row r="50" spans="1:7" x14ac:dyDescent="0.2">
      <c r="A50" s="76"/>
      <c r="B50" s="80" t="s">
        <v>172</v>
      </c>
      <c r="C50" s="80" t="s">
        <v>191</v>
      </c>
      <c r="D50" s="80" t="s">
        <v>193</v>
      </c>
      <c r="E50" s="80" t="s">
        <v>348</v>
      </c>
      <c r="F50" s="80" t="s">
        <v>199</v>
      </c>
      <c r="G50" s="57"/>
    </row>
    <row r="51" spans="1:7" x14ac:dyDescent="0.2">
      <c r="A51" s="76"/>
      <c r="B51" s="84" t="s">
        <v>121</v>
      </c>
      <c r="C51" s="80" t="s">
        <v>192</v>
      </c>
      <c r="D51" s="80" t="s">
        <v>194</v>
      </c>
      <c r="E51" s="80" t="s">
        <v>349</v>
      </c>
      <c r="F51" s="80" t="s">
        <v>422</v>
      </c>
      <c r="G51" s="57"/>
    </row>
    <row r="52" spans="1:7" x14ac:dyDescent="0.2">
      <c r="A52" s="76"/>
      <c r="B52" s="80" t="s">
        <v>120</v>
      </c>
      <c r="C52" s="80" t="s">
        <v>120</v>
      </c>
      <c r="D52" s="80" t="s">
        <v>11</v>
      </c>
      <c r="E52" s="80" t="s">
        <v>11</v>
      </c>
      <c r="F52" s="80" t="s">
        <v>120</v>
      </c>
      <c r="G52" s="57"/>
    </row>
    <row r="53" spans="1:7" x14ac:dyDescent="0.2">
      <c r="A53" s="76"/>
      <c r="B53" s="76"/>
      <c r="C53" s="76"/>
      <c r="D53" s="76"/>
      <c r="E53" s="76"/>
      <c r="F53" s="76"/>
      <c r="G53" s="57"/>
    </row>
    <row r="54" spans="1:7" x14ac:dyDescent="0.2">
      <c r="A54" s="120" t="s">
        <v>13</v>
      </c>
      <c r="B54" s="76"/>
      <c r="C54" s="76" t="s">
        <v>195</v>
      </c>
      <c r="D54" s="76"/>
      <c r="E54" s="76"/>
      <c r="F54" s="76"/>
      <c r="G54" s="57"/>
    </row>
    <row r="55" spans="1:7" x14ac:dyDescent="0.2">
      <c r="A55" s="120" t="s">
        <v>276</v>
      </c>
      <c r="B55" s="83">
        <v>79648027</v>
      </c>
      <c r="C55" s="83">
        <v>17423732</v>
      </c>
      <c r="D55" s="83">
        <v>15234621</v>
      </c>
      <c r="E55" s="76"/>
      <c r="F55" s="83">
        <v>46989674</v>
      </c>
      <c r="G55" s="57"/>
    </row>
    <row r="56" spans="1:7" x14ac:dyDescent="0.2">
      <c r="A56" s="120" t="s">
        <v>277</v>
      </c>
      <c r="B56" s="76">
        <v>98127076</v>
      </c>
      <c r="C56" s="76">
        <v>19199105.255728811</v>
      </c>
      <c r="D56" s="76">
        <v>12422998</v>
      </c>
      <c r="E56" s="76"/>
      <c r="F56" s="76">
        <v>66504972.744271189</v>
      </c>
      <c r="G56" s="57"/>
    </row>
    <row r="57" spans="1:7" x14ac:dyDescent="0.2">
      <c r="A57" s="120" t="s">
        <v>278</v>
      </c>
      <c r="B57" s="76">
        <v>108448370.62</v>
      </c>
      <c r="C57" s="76">
        <v>21312888.213522591</v>
      </c>
      <c r="D57" s="76">
        <v>13776363</v>
      </c>
      <c r="E57" s="76"/>
      <c r="F57" s="76">
        <v>73359119.406477422</v>
      </c>
      <c r="G57" s="57"/>
    </row>
    <row r="58" spans="1:7" x14ac:dyDescent="0.2">
      <c r="A58" s="120" t="s">
        <v>279</v>
      </c>
      <c r="B58" s="76">
        <v>164473127.69</v>
      </c>
      <c r="C58" s="76">
        <v>26777697.690000016</v>
      </c>
      <c r="D58" s="76">
        <v>38153055</v>
      </c>
      <c r="E58" s="76"/>
      <c r="F58" s="76">
        <v>99542375</v>
      </c>
      <c r="G58" s="57"/>
    </row>
    <row r="59" spans="1:7" x14ac:dyDescent="0.2">
      <c r="A59" s="120" t="s">
        <v>280</v>
      </c>
      <c r="B59" s="76">
        <v>187103837.62649798</v>
      </c>
      <c r="C59" s="76">
        <v>32855068.75</v>
      </c>
      <c r="D59" s="76">
        <v>49386140</v>
      </c>
      <c r="E59" s="76"/>
      <c r="F59" s="76">
        <v>104862628.876498</v>
      </c>
      <c r="G59" s="57"/>
    </row>
    <row r="60" spans="1:7" x14ac:dyDescent="0.2">
      <c r="A60" s="120" t="s">
        <v>281</v>
      </c>
      <c r="B60" s="76">
        <v>240073682.79000005</v>
      </c>
      <c r="C60" s="76">
        <v>37796237.700000003</v>
      </c>
      <c r="D60" s="76">
        <v>62178191</v>
      </c>
      <c r="E60" s="76"/>
      <c r="F60" s="76">
        <v>140099254.09000003</v>
      </c>
      <c r="G60" s="57"/>
    </row>
    <row r="61" spans="1:7" x14ac:dyDescent="0.2">
      <c r="A61" s="120" t="s">
        <v>282</v>
      </c>
      <c r="B61" s="76">
        <v>351188340.77999997</v>
      </c>
      <c r="C61" s="76">
        <v>38688457.350000001</v>
      </c>
      <c r="D61" s="76">
        <v>117757385.50242794</v>
      </c>
      <c r="E61" s="76"/>
      <c r="F61" s="76">
        <v>194742497.92757204</v>
      </c>
      <c r="G61" s="57"/>
    </row>
    <row r="62" spans="1:7" x14ac:dyDescent="0.2">
      <c r="A62" s="120" t="s">
        <v>283</v>
      </c>
      <c r="B62" s="76">
        <v>434800662.56315911</v>
      </c>
      <c r="C62" s="76">
        <v>42725000</v>
      </c>
      <c r="D62" s="76">
        <v>140983165.56315899</v>
      </c>
      <c r="E62" s="76"/>
      <c r="F62" s="76">
        <v>251092497</v>
      </c>
      <c r="G62" s="57"/>
    </row>
    <row r="63" spans="1:7" x14ac:dyDescent="0.2">
      <c r="A63" s="120" t="s">
        <v>284</v>
      </c>
      <c r="B63" s="76">
        <v>486637905.67000008</v>
      </c>
      <c r="C63" s="76">
        <v>41008046.831001967</v>
      </c>
      <c r="D63" s="76">
        <v>175473192.56126496</v>
      </c>
      <c r="E63" s="76"/>
      <c r="F63" s="76">
        <v>270156666.27773309</v>
      </c>
      <c r="G63" s="57"/>
    </row>
    <row r="64" spans="1:7" x14ac:dyDescent="0.2">
      <c r="A64" s="120" t="s">
        <v>285</v>
      </c>
      <c r="B64" s="76">
        <v>408614190.49000007</v>
      </c>
      <c r="C64" s="76">
        <v>38224040.394500002</v>
      </c>
      <c r="D64" s="76">
        <v>143691926.12041575</v>
      </c>
      <c r="E64" s="76"/>
      <c r="F64" s="76">
        <v>226698223.97508428</v>
      </c>
      <c r="G64" s="57"/>
    </row>
    <row r="65" spans="1:7" x14ac:dyDescent="0.2">
      <c r="A65" s="120" t="s">
        <v>286</v>
      </c>
      <c r="B65" s="76">
        <v>437811268.62000012</v>
      </c>
      <c r="C65" s="76">
        <v>35783295.370000005</v>
      </c>
      <c r="D65" s="76">
        <v>150413756.94186455</v>
      </c>
      <c r="E65" s="76"/>
      <c r="F65" s="76">
        <v>251614216.30813554</v>
      </c>
      <c r="G65" s="57"/>
    </row>
    <row r="66" spans="1:7" x14ac:dyDescent="0.2">
      <c r="A66" s="120" t="s">
        <v>287</v>
      </c>
      <c r="B66" s="76">
        <v>434283984.07000005</v>
      </c>
      <c r="C66" s="76">
        <v>33112457.920000002</v>
      </c>
      <c r="D66" s="76">
        <v>134578922.7152538</v>
      </c>
      <c r="E66" s="76"/>
      <c r="F66" s="76">
        <v>266592603.43474624</v>
      </c>
      <c r="G66" s="57"/>
    </row>
    <row r="67" spans="1:7" x14ac:dyDescent="0.2">
      <c r="A67" s="120" t="s">
        <v>288</v>
      </c>
      <c r="B67" s="76">
        <v>462880358.31000006</v>
      </c>
      <c r="C67" s="76">
        <v>32409838.000000004</v>
      </c>
      <c r="D67" s="76">
        <v>126541021.90965343</v>
      </c>
      <c r="E67" s="76"/>
      <c r="F67" s="76">
        <v>303929498.40034658</v>
      </c>
      <c r="G67" s="57"/>
    </row>
    <row r="68" spans="1:7" x14ac:dyDescent="0.2">
      <c r="A68" s="120" t="s">
        <v>289</v>
      </c>
      <c r="B68" s="76">
        <v>526687328.32999998</v>
      </c>
      <c r="C68" s="76">
        <v>33869817.630000003</v>
      </c>
      <c r="D68" s="76">
        <v>150471833.63395905</v>
      </c>
      <c r="E68" s="76"/>
      <c r="F68" s="76">
        <v>342345677.06604093</v>
      </c>
      <c r="G68" s="57"/>
    </row>
    <row r="69" spans="1:7" x14ac:dyDescent="0.2">
      <c r="A69" s="120" t="s">
        <v>290</v>
      </c>
      <c r="B69" s="76">
        <v>665498191.17000008</v>
      </c>
      <c r="C69" s="76">
        <v>35293902.769999996</v>
      </c>
      <c r="D69" s="76">
        <v>184358496.69391304</v>
      </c>
      <c r="E69" s="76"/>
      <c r="F69" s="76">
        <v>445845791.70608705</v>
      </c>
      <c r="G69" s="57"/>
    </row>
    <row r="70" spans="1:7" x14ac:dyDescent="0.2">
      <c r="A70" s="120" t="s">
        <v>291</v>
      </c>
      <c r="B70" s="76">
        <v>737952070.87999988</v>
      </c>
      <c r="C70" s="76">
        <v>41994805.399999999</v>
      </c>
      <c r="D70" s="76">
        <v>194324980.70422548</v>
      </c>
      <c r="E70" s="76"/>
      <c r="F70" s="76">
        <v>501632284.77577448</v>
      </c>
      <c r="G70" s="57"/>
    </row>
    <row r="71" spans="1:7" x14ac:dyDescent="0.2">
      <c r="A71" s="120" t="s">
        <v>292</v>
      </c>
      <c r="B71" s="76">
        <v>551090615.43000007</v>
      </c>
      <c r="C71" s="76">
        <v>46120357.5</v>
      </c>
      <c r="D71" s="76">
        <v>240997538.31871754</v>
      </c>
      <c r="E71" s="76"/>
      <c r="F71" s="76">
        <v>263972719.6112825</v>
      </c>
      <c r="G71" s="57"/>
    </row>
    <row r="72" spans="1:7" x14ac:dyDescent="0.2">
      <c r="A72" s="120" t="s">
        <v>293</v>
      </c>
      <c r="B72" s="76">
        <v>569928239.44672251</v>
      </c>
      <c r="C72" s="76">
        <v>39722437.539999999</v>
      </c>
      <c r="D72" s="76">
        <v>252803019.71000001</v>
      </c>
      <c r="E72" s="76"/>
      <c r="F72" s="76">
        <v>277402782.19672251</v>
      </c>
      <c r="G72" s="57"/>
    </row>
    <row r="73" spans="1:7" x14ac:dyDescent="0.2">
      <c r="A73" s="120" t="s">
        <v>294</v>
      </c>
      <c r="B73" s="76">
        <v>520005344.32999998</v>
      </c>
      <c r="C73" s="76">
        <v>30522383.670000002</v>
      </c>
      <c r="D73" s="76">
        <v>242472884.93000001</v>
      </c>
      <c r="E73" s="76"/>
      <c r="F73" s="76">
        <v>247010075.72999996</v>
      </c>
      <c r="G73" s="57"/>
    </row>
    <row r="74" spans="1:7" x14ac:dyDescent="0.2">
      <c r="A74" s="120" t="s">
        <v>295</v>
      </c>
      <c r="B74" s="76">
        <v>509709340.44318002</v>
      </c>
      <c r="C74" s="76">
        <v>15546908.000000002</v>
      </c>
      <c r="D74" s="76">
        <v>127821949.06999999</v>
      </c>
      <c r="E74" s="83">
        <v>91248834</v>
      </c>
      <c r="F74" s="76">
        <v>275091649.37318003</v>
      </c>
      <c r="G74" s="57"/>
    </row>
    <row r="75" spans="1:7" x14ac:dyDescent="0.2">
      <c r="A75" s="120" t="s">
        <v>317</v>
      </c>
      <c r="B75" s="76">
        <v>479909045.57000005</v>
      </c>
      <c r="C75" s="76">
        <v>29993953</v>
      </c>
      <c r="D75" s="76">
        <v>1003530</v>
      </c>
      <c r="E75" s="76">
        <v>334004425.30999994</v>
      </c>
      <c r="F75" s="76">
        <v>114907137.26000009</v>
      </c>
      <c r="G75" s="57"/>
    </row>
    <row r="76" spans="1:7" x14ac:dyDescent="0.2">
      <c r="A76" s="120" t="s">
        <v>316</v>
      </c>
      <c r="B76" s="76">
        <v>397211083.88000011</v>
      </c>
      <c r="C76" s="76">
        <v>36061447</v>
      </c>
      <c r="D76" s="76">
        <v>882393</v>
      </c>
      <c r="E76" s="76">
        <v>348688167.47000003</v>
      </c>
      <c r="F76" s="76">
        <v>11579076.410000119</v>
      </c>
      <c r="G76" s="57"/>
    </row>
    <row r="77" spans="1:7" x14ac:dyDescent="0.2">
      <c r="A77" s="120" t="s">
        <v>358</v>
      </c>
      <c r="B77" s="76">
        <v>426581269.39999992</v>
      </c>
      <c r="C77" s="76">
        <v>36577432.600000001</v>
      </c>
      <c r="D77" s="76">
        <v>528197.76</v>
      </c>
      <c r="E77" s="76">
        <v>368674712.30000001</v>
      </c>
      <c r="F77" s="76">
        <v>20800926.739999995</v>
      </c>
      <c r="G77" s="57"/>
    </row>
    <row r="78" spans="1:7" x14ac:dyDescent="0.2">
      <c r="A78" s="120" t="s">
        <v>359</v>
      </c>
      <c r="B78" s="76">
        <v>438365628.48000002</v>
      </c>
      <c r="C78" s="76">
        <v>35552277.869999997</v>
      </c>
      <c r="D78" s="76">
        <v>40791</v>
      </c>
      <c r="E78" s="76">
        <v>380885075.07999998</v>
      </c>
      <c r="F78" s="76">
        <v>21887484.530000005</v>
      </c>
      <c r="G78" s="57"/>
    </row>
    <row r="79" spans="1:7" x14ac:dyDescent="0.2">
      <c r="A79" s="120" t="s">
        <v>373</v>
      </c>
      <c r="B79" s="76">
        <v>452661456.58890003</v>
      </c>
      <c r="C79" s="76">
        <v>30767559.48</v>
      </c>
      <c r="D79" s="76">
        <v>32797</v>
      </c>
      <c r="E79" s="76">
        <v>395612559.16000003</v>
      </c>
      <c r="F79" s="76">
        <v>26248540.948899996</v>
      </c>
      <c r="G79" s="57"/>
    </row>
    <row r="80" spans="1:7" x14ac:dyDescent="0.2">
      <c r="A80" s="120" t="s">
        <v>374</v>
      </c>
      <c r="B80" s="76">
        <v>536139601.88</v>
      </c>
      <c r="C80" s="76">
        <v>33046265.010000002</v>
      </c>
      <c r="D80" s="76">
        <v>-40349</v>
      </c>
      <c r="E80" s="76">
        <v>470291995.57999998</v>
      </c>
      <c r="F80" s="76">
        <v>32841690.290000014</v>
      </c>
      <c r="G80" s="57"/>
    </row>
    <row r="81" spans="1:7" x14ac:dyDescent="0.2">
      <c r="A81" s="120" t="s">
        <v>418</v>
      </c>
      <c r="B81" s="76">
        <v>636664399.37999988</v>
      </c>
      <c r="C81" s="76">
        <v>6151920.7050000019</v>
      </c>
      <c r="D81" s="76">
        <v>1886</v>
      </c>
      <c r="E81" s="76">
        <v>575436766.24000001</v>
      </c>
      <c r="F81" s="76">
        <v>55073826.43499998</v>
      </c>
      <c r="G81" s="57"/>
    </row>
    <row r="82" spans="1:7" x14ac:dyDescent="0.2">
      <c r="A82" s="120" t="s">
        <v>419</v>
      </c>
      <c r="B82" s="76">
        <v>676469952.0150001</v>
      </c>
      <c r="C82" s="76">
        <v>952947.11999999988</v>
      </c>
      <c r="D82" s="76">
        <v>2460</v>
      </c>
      <c r="E82" s="76">
        <v>617658774.16000009</v>
      </c>
      <c r="F82" s="76">
        <v>57855770.734999977</v>
      </c>
      <c r="G82" s="57"/>
    </row>
    <row r="83" spans="1:7" x14ac:dyDescent="0.2">
      <c r="A83" s="120" t="s">
        <v>475</v>
      </c>
      <c r="B83" s="76">
        <v>663018391.96000004</v>
      </c>
      <c r="C83" s="76">
        <v>391216.10500000004</v>
      </c>
      <c r="D83" s="76">
        <v>1948</v>
      </c>
      <c r="E83" s="76">
        <v>582865939.37</v>
      </c>
      <c r="F83" s="76">
        <v>79759288.485000119</v>
      </c>
      <c r="G83" s="57"/>
    </row>
    <row r="84" spans="1:7" x14ac:dyDescent="0.2">
      <c r="A84" s="120" t="s">
        <v>21</v>
      </c>
      <c r="B84" s="76"/>
      <c r="C84" s="76"/>
      <c r="D84" s="76"/>
      <c r="E84" s="76"/>
      <c r="F84" s="76"/>
      <c r="G84" s="57"/>
    </row>
    <row r="85" spans="1:7" x14ac:dyDescent="0.2">
      <c r="A85" s="120" t="s">
        <v>476</v>
      </c>
      <c r="B85" s="76">
        <v>641805808.69586718</v>
      </c>
      <c r="C85" s="76">
        <v>1828562.2212270366</v>
      </c>
      <c r="D85" s="76">
        <v>0</v>
      </c>
      <c r="E85" s="76">
        <v>590872409.97138524</v>
      </c>
      <c r="F85" s="76">
        <v>49104836.503254943</v>
      </c>
      <c r="G85" s="57"/>
    </row>
    <row r="86" spans="1:7" x14ac:dyDescent="0.2">
      <c r="A86" s="120" t="s">
        <v>502</v>
      </c>
      <c r="B86" s="76">
        <v>677111320.38322055</v>
      </c>
      <c r="C86" s="76">
        <v>18847303.161633506</v>
      </c>
      <c r="D86" s="76">
        <v>0</v>
      </c>
      <c r="E86" s="76">
        <v>571340531.59812915</v>
      </c>
      <c r="F86" s="76">
        <v>86923485.623457715</v>
      </c>
      <c r="G86" s="57"/>
    </row>
    <row r="87" spans="1:7" x14ac:dyDescent="0.2">
      <c r="A87" s="120" t="s">
        <v>503</v>
      </c>
      <c r="B87" s="76">
        <v>705768704.02696216</v>
      </c>
      <c r="C87" s="76">
        <v>36362584.531157479</v>
      </c>
      <c r="D87" s="76">
        <v>0</v>
      </c>
      <c r="E87" s="76">
        <v>551652627.94618821</v>
      </c>
      <c r="F87" s="76">
        <v>117753491.54961647</v>
      </c>
      <c r="G87" s="57"/>
    </row>
    <row r="88" spans="1:7" x14ac:dyDescent="0.2">
      <c r="A88" s="120">
        <v>2028</v>
      </c>
      <c r="B88" s="76">
        <v>729221068.35624957</v>
      </c>
      <c r="C88" s="76">
        <v>36157033.994682699</v>
      </c>
      <c r="D88" s="76">
        <v>0</v>
      </c>
      <c r="E88" s="76">
        <v>562304338.28596807</v>
      </c>
      <c r="F88" s="76">
        <v>130759696.07559881</v>
      </c>
      <c r="G88" s="57"/>
    </row>
    <row r="89" spans="1:7" x14ac:dyDescent="0.2">
      <c r="A89" s="120">
        <v>2029</v>
      </c>
      <c r="B89" s="76">
        <v>753250230.7390722</v>
      </c>
      <c r="C89" s="76">
        <v>35896627.234653786</v>
      </c>
      <c r="D89" s="76">
        <v>0</v>
      </c>
      <c r="E89" s="76">
        <v>591217274.02348959</v>
      </c>
      <c r="F89" s="76">
        <v>126136329.4809289</v>
      </c>
      <c r="G89" s="57"/>
    </row>
    <row r="90" spans="1:7" x14ac:dyDescent="0.2">
      <c r="A90" s="76"/>
      <c r="B90" s="76"/>
      <c r="C90" s="76"/>
      <c r="D90" s="76"/>
      <c r="E90" s="76"/>
      <c r="F90" s="76"/>
      <c r="G90" s="57"/>
    </row>
    <row r="91" spans="1:7" ht="15.75" x14ac:dyDescent="0.25">
      <c r="A91" s="77" t="s">
        <v>421</v>
      </c>
      <c r="B91" s="78"/>
      <c r="C91" s="78"/>
      <c r="D91" s="79"/>
      <c r="E91" s="79"/>
      <c r="F91" s="78"/>
      <c r="G91" s="57"/>
    </row>
    <row r="92" spans="1:7" x14ac:dyDescent="0.2">
      <c r="A92" s="78" t="s">
        <v>187</v>
      </c>
      <c r="B92" s="78"/>
      <c r="C92" s="78"/>
      <c r="D92" s="78"/>
      <c r="E92" s="78"/>
      <c r="F92" s="78"/>
      <c r="G92" s="57"/>
    </row>
    <row r="93" spans="1:7" ht="15.75" x14ac:dyDescent="0.25">
      <c r="A93" s="77" t="s">
        <v>423</v>
      </c>
      <c r="B93" s="78"/>
      <c r="C93" s="78"/>
      <c r="D93" s="78"/>
      <c r="E93" s="78"/>
      <c r="F93" s="78"/>
      <c r="G93" s="57"/>
    </row>
    <row r="94" spans="1:7" x14ac:dyDescent="0.2">
      <c r="A94" s="76"/>
      <c r="B94" s="76"/>
      <c r="C94" s="76"/>
      <c r="D94" s="76"/>
      <c r="E94" s="76"/>
      <c r="F94" s="76"/>
      <c r="G94" s="57"/>
    </row>
    <row r="95" spans="1:7" x14ac:dyDescent="0.2">
      <c r="A95" s="76"/>
      <c r="B95" s="76"/>
      <c r="C95" s="76"/>
      <c r="D95" s="76"/>
      <c r="E95" s="76"/>
      <c r="F95" s="76"/>
      <c r="G95" s="57"/>
    </row>
    <row r="96" spans="1:7" x14ac:dyDescent="0.2">
      <c r="A96" s="76"/>
      <c r="B96" s="76"/>
      <c r="C96" s="76"/>
      <c r="D96" s="76"/>
      <c r="E96" s="76"/>
      <c r="F96" s="76"/>
      <c r="G96" s="57"/>
    </row>
    <row r="97" spans="1:7" x14ac:dyDescent="0.2">
      <c r="A97" s="76"/>
      <c r="B97" s="76"/>
      <c r="C97" s="76"/>
      <c r="D97" s="80"/>
      <c r="E97" s="76"/>
      <c r="F97" s="76"/>
      <c r="G97" s="57"/>
    </row>
    <row r="98" spans="1:7" x14ac:dyDescent="0.2">
      <c r="A98" s="76"/>
      <c r="B98" s="76"/>
      <c r="C98" s="76"/>
      <c r="D98" s="80"/>
      <c r="E98" s="80" t="s">
        <v>96</v>
      </c>
      <c r="F98" s="80"/>
      <c r="G98" s="57"/>
    </row>
    <row r="99" spans="1:7" x14ac:dyDescent="0.2">
      <c r="A99" s="80" t="s">
        <v>2</v>
      </c>
      <c r="B99" s="76"/>
      <c r="C99" s="76"/>
      <c r="D99" s="80"/>
      <c r="E99" s="80" t="s">
        <v>97</v>
      </c>
      <c r="F99" s="80"/>
      <c r="G99" s="57"/>
    </row>
    <row r="100" spans="1:7" x14ac:dyDescent="0.2">
      <c r="A100" s="80" t="s">
        <v>3</v>
      </c>
      <c r="B100" s="76"/>
      <c r="C100" s="76"/>
      <c r="D100" s="80"/>
      <c r="E100" s="80" t="s">
        <v>98</v>
      </c>
      <c r="F100" s="80"/>
      <c r="G100" s="57"/>
    </row>
    <row r="101" spans="1:7" x14ac:dyDescent="0.2">
      <c r="A101" s="80" t="s">
        <v>11</v>
      </c>
      <c r="B101" s="76"/>
      <c r="C101" s="76"/>
      <c r="D101" s="80"/>
      <c r="E101" s="80" t="s">
        <v>133</v>
      </c>
      <c r="F101" s="80"/>
      <c r="G101" s="57"/>
    </row>
    <row r="102" spans="1:7" x14ac:dyDescent="0.2">
      <c r="A102" s="120" t="s">
        <v>13</v>
      </c>
      <c r="B102" s="76"/>
      <c r="C102" s="76"/>
      <c r="D102" s="76"/>
      <c r="E102" s="76"/>
      <c r="F102" s="76"/>
      <c r="G102" s="57"/>
    </row>
    <row r="103" spans="1:7" x14ac:dyDescent="0.2">
      <c r="A103" s="120" t="s">
        <v>295</v>
      </c>
      <c r="B103" s="76"/>
      <c r="C103" s="76"/>
      <c r="D103" s="76"/>
      <c r="E103" s="76">
        <v>90900.083333333343</v>
      </c>
      <c r="F103" s="76"/>
      <c r="G103" s="57"/>
    </row>
    <row r="104" spans="1:7" x14ac:dyDescent="0.2">
      <c r="A104" s="120" t="s">
        <v>317</v>
      </c>
      <c r="B104" s="76"/>
      <c r="C104" s="76"/>
      <c r="D104" s="76"/>
      <c r="E104" s="76">
        <v>114440.91666666666</v>
      </c>
      <c r="F104" s="76"/>
      <c r="G104" s="57"/>
    </row>
    <row r="105" spans="1:7" x14ac:dyDescent="0.2">
      <c r="A105" s="120" t="s">
        <v>316</v>
      </c>
      <c r="B105" s="76"/>
      <c r="C105" s="76"/>
      <c r="D105" s="76"/>
      <c r="E105" s="76">
        <v>86354</v>
      </c>
      <c r="F105" s="76"/>
      <c r="G105" s="57"/>
    </row>
    <row r="106" spans="1:7" x14ac:dyDescent="0.2">
      <c r="A106" s="120" t="s">
        <v>358</v>
      </c>
      <c r="B106" s="76"/>
      <c r="C106" s="76"/>
      <c r="D106" s="76"/>
      <c r="E106" s="76">
        <v>79656.333333333343</v>
      </c>
      <c r="F106" s="76"/>
      <c r="G106" s="57"/>
    </row>
    <row r="107" spans="1:7" x14ac:dyDescent="0.2">
      <c r="A107" s="120" t="s">
        <v>359</v>
      </c>
      <c r="B107" s="76"/>
      <c r="C107" s="76"/>
      <c r="D107" s="76"/>
      <c r="E107" s="76">
        <v>76693.833333333343</v>
      </c>
      <c r="F107" s="76"/>
      <c r="G107" s="57"/>
    </row>
    <row r="108" spans="1:7" x14ac:dyDescent="0.2">
      <c r="A108" s="120" t="s">
        <v>373</v>
      </c>
      <c r="B108" s="76"/>
      <c r="C108" s="76"/>
      <c r="D108" s="76"/>
      <c r="E108" s="76">
        <v>72935.833333333343</v>
      </c>
      <c r="F108" s="76"/>
      <c r="G108" s="57"/>
    </row>
    <row r="109" spans="1:7" x14ac:dyDescent="0.2">
      <c r="A109" s="120" t="s">
        <v>374</v>
      </c>
      <c r="B109" s="76"/>
      <c r="C109" s="76"/>
      <c r="D109" s="76"/>
      <c r="E109" s="76">
        <v>87742.75</v>
      </c>
      <c r="F109" s="76"/>
      <c r="G109" s="57"/>
    </row>
    <row r="110" spans="1:7" x14ac:dyDescent="0.2">
      <c r="A110" s="120" t="s">
        <v>418</v>
      </c>
      <c r="B110" s="76"/>
      <c r="C110" s="76"/>
      <c r="D110" s="76"/>
      <c r="E110" s="76">
        <v>99780.416666666672</v>
      </c>
      <c r="F110" s="76"/>
      <c r="G110" s="57"/>
    </row>
    <row r="111" spans="1:7" x14ac:dyDescent="0.2">
      <c r="A111" s="120" t="s">
        <v>419</v>
      </c>
      <c r="B111" s="76"/>
      <c r="C111" s="76"/>
      <c r="D111" s="76"/>
      <c r="E111" s="76">
        <v>96941.166666666672</v>
      </c>
      <c r="F111" s="76"/>
      <c r="G111" s="57"/>
    </row>
    <row r="112" spans="1:7" x14ac:dyDescent="0.2">
      <c r="A112" s="120" t="s">
        <v>475</v>
      </c>
      <c r="B112" s="76"/>
      <c r="C112" s="76"/>
      <c r="D112" s="76"/>
      <c r="E112" s="76">
        <v>95254.583333333343</v>
      </c>
      <c r="F112" s="76"/>
      <c r="G112" s="57"/>
    </row>
    <row r="113" spans="1:7" x14ac:dyDescent="0.2">
      <c r="A113" s="120" t="s">
        <v>21</v>
      </c>
      <c r="B113" s="76"/>
      <c r="C113" s="76"/>
      <c r="D113" s="76"/>
      <c r="E113" s="76"/>
      <c r="F113" s="76"/>
      <c r="G113" s="57"/>
    </row>
    <row r="114" spans="1:7" x14ac:dyDescent="0.2">
      <c r="A114" s="120" t="s">
        <v>476</v>
      </c>
      <c r="B114" s="76"/>
      <c r="C114" s="76"/>
      <c r="D114" s="76"/>
      <c r="E114" s="76">
        <v>87487.513336072152</v>
      </c>
      <c r="F114" s="76"/>
      <c r="G114" s="57"/>
    </row>
    <row r="115" spans="1:7" x14ac:dyDescent="0.2">
      <c r="A115" s="120" t="s">
        <v>502</v>
      </c>
      <c r="B115" s="76"/>
      <c r="C115" s="76"/>
      <c r="D115" s="76"/>
      <c r="E115" s="76">
        <v>85846.239495104674</v>
      </c>
      <c r="F115" s="76"/>
      <c r="G115" s="57"/>
    </row>
    <row r="116" spans="1:7" x14ac:dyDescent="0.2">
      <c r="A116" s="120" t="s">
        <v>503</v>
      </c>
      <c r="B116" s="76"/>
      <c r="C116" s="76"/>
      <c r="D116" s="76"/>
      <c r="E116" s="76">
        <v>84463.861515843892</v>
      </c>
      <c r="F116" s="76"/>
      <c r="G116" s="57"/>
    </row>
    <row r="117" spans="1:7" x14ac:dyDescent="0.2">
      <c r="A117" s="120">
        <v>2028</v>
      </c>
      <c r="B117" s="76"/>
      <c r="C117" s="76"/>
      <c r="D117" s="76"/>
      <c r="E117" s="76">
        <v>83909.730270001397</v>
      </c>
      <c r="F117" s="76"/>
      <c r="G117" s="57"/>
    </row>
    <row r="118" spans="1:7" x14ac:dyDescent="0.2">
      <c r="A118" s="120">
        <v>2029</v>
      </c>
      <c r="B118" s="76"/>
      <c r="C118" s="76"/>
      <c r="D118" s="76"/>
      <c r="E118" s="76">
        <v>83243.194693234051</v>
      </c>
      <c r="F118" s="76"/>
      <c r="G118" s="57"/>
    </row>
    <row r="119" spans="1:7" x14ac:dyDescent="0.2">
      <c r="A119" s="76"/>
      <c r="B119" s="76"/>
      <c r="C119" s="76"/>
      <c r="D119" s="76"/>
      <c r="E119" s="76"/>
      <c r="F119" s="76"/>
      <c r="G119" s="57"/>
    </row>
    <row r="120" spans="1:7" x14ac:dyDescent="0.2">
      <c r="A120" s="76"/>
      <c r="B120" s="76"/>
      <c r="C120" s="76"/>
      <c r="D120" s="76"/>
      <c r="E120" s="76"/>
      <c r="F120" s="76"/>
      <c r="G120" s="57"/>
    </row>
    <row r="121" spans="1:7" x14ac:dyDescent="0.2">
      <c r="A121" s="76"/>
      <c r="B121" s="76"/>
      <c r="C121" s="76"/>
      <c r="D121" s="80" t="s">
        <v>157</v>
      </c>
      <c r="E121" s="80"/>
      <c r="F121" s="76"/>
      <c r="G121" s="57"/>
    </row>
    <row r="122" spans="1:7" x14ac:dyDescent="0.2">
      <c r="A122" s="76"/>
      <c r="B122" s="83"/>
      <c r="C122" s="80" t="s">
        <v>184</v>
      </c>
      <c r="D122" s="80" t="s">
        <v>95</v>
      </c>
      <c r="E122" s="80" t="s">
        <v>157</v>
      </c>
      <c r="F122" s="76"/>
      <c r="G122" s="57"/>
    </row>
    <row r="123" spans="1:7" x14ac:dyDescent="0.2">
      <c r="A123" s="80" t="s">
        <v>2</v>
      </c>
      <c r="B123" s="80" t="s">
        <v>172</v>
      </c>
      <c r="C123" s="80" t="s">
        <v>191</v>
      </c>
      <c r="D123" s="80" t="s">
        <v>193</v>
      </c>
      <c r="E123" s="80" t="s">
        <v>348</v>
      </c>
      <c r="F123" s="80" t="s">
        <v>199</v>
      </c>
      <c r="G123" s="57"/>
    </row>
    <row r="124" spans="1:7" x14ac:dyDescent="0.2">
      <c r="A124" s="80" t="s">
        <v>3</v>
      </c>
      <c r="B124" s="84" t="s">
        <v>121</v>
      </c>
      <c r="C124" s="80" t="s">
        <v>192</v>
      </c>
      <c r="D124" s="80" t="s">
        <v>194</v>
      </c>
      <c r="E124" s="80" t="s">
        <v>349</v>
      </c>
      <c r="F124" s="80" t="s">
        <v>422</v>
      </c>
      <c r="G124" s="57"/>
    </row>
    <row r="125" spans="1:7" x14ac:dyDescent="0.2">
      <c r="A125" s="80" t="s">
        <v>11</v>
      </c>
      <c r="B125" s="80" t="s">
        <v>120</v>
      </c>
      <c r="C125" s="80" t="s">
        <v>120</v>
      </c>
      <c r="D125" s="80" t="s">
        <v>11</v>
      </c>
      <c r="E125" s="80" t="s">
        <v>11</v>
      </c>
      <c r="F125" s="80" t="s">
        <v>120</v>
      </c>
      <c r="G125" s="57"/>
    </row>
    <row r="126" spans="1:7" x14ac:dyDescent="0.2">
      <c r="A126" s="120" t="s">
        <v>13</v>
      </c>
      <c r="B126" s="76"/>
      <c r="C126" s="76"/>
      <c r="D126" s="76"/>
      <c r="E126" s="76"/>
      <c r="F126" s="76"/>
      <c r="G126" s="57"/>
    </row>
    <row r="127" spans="1:7" x14ac:dyDescent="0.2">
      <c r="A127" s="120" t="s">
        <v>295</v>
      </c>
      <c r="B127" s="85">
        <v>508963200.03318</v>
      </c>
      <c r="C127" s="85">
        <v>15527279.791442214</v>
      </c>
      <c r="D127" s="85">
        <v>127821949.06999999</v>
      </c>
      <c r="E127" s="85">
        <v>91248834</v>
      </c>
      <c r="F127" s="85">
        <v>274365137.17173779</v>
      </c>
      <c r="G127" s="57"/>
    </row>
    <row r="128" spans="1:7" x14ac:dyDescent="0.2">
      <c r="A128" s="120" t="s">
        <v>317</v>
      </c>
      <c r="B128" s="76">
        <v>474651663.81000006</v>
      </c>
      <c r="C128" s="76">
        <v>29868381.874443743</v>
      </c>
      <c r="D128" s="76">
        <v>1003530</v>
      </c>
      <c r="E128" s="76">
        <v>334004425.30999994</v>
      </c>
      <c r="F128" s="76">
        <v>109775326.62555635</v>
      </c>
      <c r="G128" s="57"/>
    </row>
    <row r="129" spans="1:7" x14ac:dyDescent="0.2">
      <c r="A129" s="120" t="s">
        <v>316</v>
      </c>
      <c r="B129" s="76">
        <v>385509566.57000017</v>
      </c>
      <c r="C129" s="76">
        <v>35800661.983010538</v>
      </c>
      <c r="D129" s="76">
        <v>882393</v>
      </c>
      <c r="E129" s="76">
        <v>348688167.47000003</v>
      </c>
      <c r="F129" s="76">
        <v>138344.11698961258</v>
      </c>
      <c r="G129" s="57"/>
    </row>
    <row r="130" spans="1:7" x14ac:dyDescent="0.2">
      <c r="A130" s="120" t="s">
        <v>358</v>
      </c>
      <c r="B130" s="76">
        <v>405426477.05999994</v>
      </c>
      <c r="C130" s="76">
        <v>36223567</v>
      </c>
      <c r="D130" s="76">
        <v>528197.76</v>
      </c>
      <c r="E130" s="76">
        <v>368674712.30000001</v>
      </c>
      <c r="F130" s="76">
        <v>0</v>
      </c>
      <c r="G130" s="57"/>
    </row>
    <row r="131" spans="1:7" x14ac:dyDescent="0.2">
      <c r="A131" s="120" t="s">
        <v>359</v>
      </c>
      <c r="B131" s="86">
        <v>416025620.44999999</v>
      </c>
      <c r="C131" s="86">
        <v>35099754</v>
      </c>
      <c r="D131" s="86">
        <v>40791</v>
      </c>
      <c r="E131" s="86">
        <v>380885075.07999998</v>
      </c>
      <c r="F131" s="86">
        <v>0.37000000476837158</v>
      </c>
      <c r="G131" s="57"/>
    </row>
    <row r="132" spans="1:7" x14ac:dyDescent="0.2">
      <c r="A132" s="120" t="s">
        <v>373</v>
      </c>
      <c r="B132" s="76">
        <v>425892724.40890002</v>
      </c>
      <c r="C132" s="76">
        <v>30247368</v>
      </c>
      <c r="D132" s="76">
        <v>32797</v>
      </c>
      <c r="E132" s="76">
        <v>395612559.16000003</v>
      </c>
      <c r="F132" s="76">
        <v>0.24889999628067017</v>
      </c>
      <c r="G132" s="57"/>
    </row>
    <row r="133" spans="1:7" x14ac:dyDescent="0.2">
      <c r="A133" s="120" t="s">
        <v>374</v>
      </c>
      <c r="B133" s="76">
        <v>502725380.69</v>
      </c>
      <c r="C133" s="76">
        <v>32473734</v>
      </c>
      <c r="D133" s="76">
        <v>-40349</v>
      </c>
      <c r="E133" s="76">
        <v>470291995.57999998</v>
      </c>
      <c r="F133" s="76">
        <v>0.11000001430511475</v>
      </c>
      <c r="G133" s="57"/>
    </row>
    <row r="134" spans="1:7" x14ac:dyDescent="0.2">
      <c r="A134" s="120" t="s">
        <v>418</v>
      </c>
      <c r="B134" s="76">
        <v>598533604.18999994</v>
      </c>
      <c r="C134" s="76">
        <v>6094951.8050000016</v>
      </c>
      <c r="D134" s="76">
        <v>1886</v>
      </c>
      <c r="E134" s="76">
        <v>575436766.24000001</v>
      </c>
      <c r="F134" s="76">
        <v>17000000.144999981</v>
      </c>
      <c r="G134" s="57"/>
    </row>
    <row r="135" spans="1:7" x14ac:dyDescent="0.2">
      <c r="A135" s="120" t="s">
        <v>419</v>
      </c>
      <c r="B135" s="76">
        <v>633274724.57500005</v>
      </c>
      <c r="C135" s="76">
        <v>889061.1399999999</v>
      </c>
      <c r="D135" s="76">
        <v>2460</v>
      </c>
      <c r="E135" s="76">
        <v>617658774.16000009</v>
      </c>
      <c r="F135" s="76">
        <v>14724429.274999976</v>
      </c>
      <c r="G135" s="57"/>
    </row>
    <row r="136" spans="1:7" x14ac:dyDescent="0.2">
      <c r="A136" s="120" t="s">
        <v>475</v>
      </c>
      <c r="B136" s="76">
        <v>620120655.93000007</v>
      </c>
      <c r="C136" s="76">
        <v>358613.18000000005</v>
      </c>
      <c r="D136" s="76">
        <v>1948</v>
      </c>
      <c r="E136" s="76">
        <v>582865939.37</v>
      </c>
      <c r="F136" s="76">
        <v>36894155.380000114</v>
      </c>
      <c r="G136" s="57"/>
    </row>
    <row r="137" spans="1:7" x14ac:dyDescent="0.2">
      <c r="A137" s="120" t="s">
        <v>21</v>
      </c>
      <c r="B137" s="76"/>
      <c r="C137" s="76"/>
      <c r="D137" s="76"/>
      <c r="E137" s="76"/>
      <c r="F137" s="76"/>
      <c r="G137" s="57"/>
    </row>
    <row r="138" spans="1:7" x14ac:dyDescent="0.2">
      <c r="A138" s="120" t="s">
        <v>476</v>
      </c>
      <c r="B138" s="76">
        <v>592624233.39095569</v>
      </c>
      <c r="C138" s="76">
        <v>1751823.4195704819</v>
      </c>
      <c r="D138" s="76">
        <v>0</v>
      </c>
      <c r="E138" s="76">
        <v>590872409.97138524</v>
      </c>
      <c r="F138" s="76">
        <v>0</v>
      </c>
      <c r="G138" s="57"/>
    </row>
    <row r="139" spans="1:7" x14ac:dyDescent="0.2">
      <c r="A139" s="120" t="s">
        <v>502</v>
      </c>
      <c r="B139" s="76">
        <v>589018838.95580053</v>
      </c>
      <c r="C139" s="76">
        <v>17678307.357671209</v>
      </c>
      <c r="D139" s="76">
        <v>0</v>
      </c>
      <c r="E139" s="76">
        <v>571340531.59812915</v>
      </c>
      <c r="F139" s="76">
        <v>0</v>
      </c>
      <c r="G139" s="57"/>
    </row>
    <row r="140" spans="1:7" x14ac:dyDescent="0.2">
      <c r="A140" s="120" t="s">
        <v>503</v>
      </c>
      <c r="B140" s="76">
        <v>598986655.66108775</v>
      </c>
      <c r="C140" s="76">
        <v>34147381.124377333</v>
      </c>
      <c r="D140" s="76">
        <v>0</v>
      </c>
      <c r="E140" s="76">
        <v>551652627.94618821</v>
      </c>
      <c r="F140" s="76">
        <v>13186646.59052217</v>
      </c>
      <c r="G140" s="57"/>
    </row>
    <row r="141" spans="1:7" x14ac:dyDescent="0.2">
      <c r="A141" s="120">
        <v>2028</v>
      </c>
      <c r="B141" s="76">
        <v>618157710.91052127</v>
      </c>
      <c r="C141" s="76">
        <v>33932102.107489437</v>
      </c>
      <c r="D141" s="76">
        <v>0</v>
      </c>
      <c r="E141" s="76">
        <v>562304338.28596807</v>
      </c>
      <c r="F141" s="76">
        <v>21921270.517063737</v>
      </c>
      <c r="G141" s="57"/>
    </row>
    <row r="142" spans="1:7" x14ac:dyDescent="0.2">
      <c r="A142" s="120">
        <v>2029</v>
      </c>
      <c r="B142" s="76">
        <v>637836483.12879038</v>
      </c>
      <c r="C142" s="76">
        <v>33662708.789282843</v>
      </c>
      <c r="D142" s="76">
        <v>0</v>
      </c>
      <c r="E142" s="76">
        <v>591217274.02348959</v>
      </c>
      <c r="F142" s="76">
        <v>12956500.316017985</v>
      </c>
      <c r="G142" s="57"/>
    </row>
    <row r="143" spans="1:7" x14ac:dyDescent="0.2">
      <c r="A143" s="76"/>
      <c r="B143" s="76"/>
      <c r="C143" s="76"/>
      <c r="D143" s="76"/>
      <c r="E143" s="76"/>
      <c r="F143" s="76"/>
      <c r="G143" s="57"/>
    </row>
    <row r="144" spans="1:7" x14ac:dyDescent="0.2">
      <c r="A144" s="76"/>
      <c r="B144" s="76"/>
      <c r="C144" s="76"/>
      <c r="D144" s="76"/>
      <c r="E144" s="76"/>
      <c r="F144" s="76"/>
      <c r="G144" s="57"/>
    </row>
    <row r="145" spans="1:7" ht="15.75" x14ac:dyDescent="0.25">
      <c r="A145" s="77" t="s">
        <v>421</v>
      </c>
      <c r="B145" s="78"/>
      <c r="C145" s="78"/>
      <c r="D145" s="79"/>
      <c r="E145" s="79"/>
      <c r="F145" s="78"/>
      <c r="G145" s="57"/>
    </row>
    <row r="146" spans="1:7" x14ac:dyDescent="0.2">
      <c r="A146" s="78" t="s">
        <v>187</v>
      </c>
      <c r="B146" s="78"/>
      <c r="C146" s="78"/>
      <c r="D146" s="78"/>
      <c r="E146" s="78"/>
      <c r="F146" s="78"/>
      <c r="G146" s="57"/>
    </row>
    <row r="147" spans="1:7" ht="15.75" x14ac:dyDescent="0.25">
      <c r="A147" s="77" t="s">
        <v>424</v>
      </c>
      <c r="B147" s="78"/>
      <c r="C147" s="78"/>
      <c r="D147" s="78"/>
      <c r="E147" s="78"/>
      <c r="F147" s="78"/>
      <c r="G147" s="57"/>
    </row>
    <row r="148" spans="1:7" x14ac:dyDescent="0.2">
      <c r="A148" s="76"/>
      <c r="B148" s="76"/>
      <c r="C148" s="76"/>
      <c r="D148" s="76"/>
      <c r="E148" s="76"/>
      <c r="F148" s="76"/>
      <c r="G148" s="57"/>
    </row>
    <row r="149" spans="1:7" x14ac:dyDescent="0.2">
      <c r="A149" s="76"/>
      <c r="B149" s="76"/>
      <c r="C149" s="76"/>
      <c r="D149" s="76"/>
      <c r="E149" s="76"/>
      <c r="F149" s="76"/>
      <c r="G149" s="57"/>
    </row>
    <row r="150" spans="1:7" x14ac:dyDescent="0.2">
      <c r="A150" s="76"/>
      <c r="B150" s="76"/>
      <c r="C150" s="76"/>
      <c r="D150" s="76"/>
      <c r="E150" s="76"/>
      <c r="F150" s="76"/>
      <c r="G150" s="57"/>
    </row>
    <row r="151" spans="1:7" x14ac:dyDescent="0.2">
      <c r="A151" s="76"/>
      <c r="B151" s="76"/>
      <c r="C151" s="76"/>
      <c r="D151" s="80"/>
      <c r="E151" s="76"/>
      <c r="F151" s="76"/>
      <c r="G151" s="57"/>
    </row>
    <row r="152" spans="1:7" x14ac:dyDescent="0.2">
      <c r="A152" s="76"/>
      <c r="B152" s="76"/>
      <c r="C152" s="76"/>
      <c r="D152" s="80"/>
      <c r="E152" s="80" t="s">
        <v>96</v>
      </c>
      <c r="F152" s="80"/>
      <c r="G152" s="57"/>
    </row>
    <row r="153" spans="1:7" x14ac:dyDescent="0.2">
      <c r="A153" s="80" t="s">
        <v>2</v>
      </c>
      <c r="B153" s="76"/>
      <c r="C153" s="76"/>
      <c r="D153" s="80"/>
      <c r="E153" s="80" t="s">
        <v>97</v>
      </c>
      <c r="F153" s="80"/>
      <c r="G153" s="57"/>
    </row>
    <row r="154" spans="1:7" x14ac:dyDescent="0.2">
      <c r="A154" s="80" t="s">
        <v>3</v>
      </c>
      <c r="B154" s="76"/>
      <c r="C154" s="76"/>
      <c r="D154" s="80"/>
      <c r="E154" s="80" t="s">
        <v>98</v>
      </c>
      <c r="F154" s="80"/>
      <c r="G154" s="57"/>
    </row>
    <row r="155" spans="1:7" x14ac:dyDescent="0.2">
      <c r="A155" s="80" t="s">
        <v>11</v>
      </c>
      <c r="B155" s="76"/>
      <c r="C155" s="76"/>
      <c r="D155" s="80"/>
      <c r="E155" s="80" t="s">
        <v>133</v>
      </c>
      <c r="F155" s="80"/>
      <c r="G155" s="57"/>
    </row>
    <row r="156" spans="1:7" x14ac:dyDescent="0.2">
      <c r="A156" s="120" t="s">
        <v>13</v>
      </c>
      <c r="B156" s="76"/>
      <c r="C156" s="76"/>
      <c r="D156" s="76"/>
      <c r="E156" s="76"/>
      <c r="F156" s="76"/>
      <c r="G156" s="57"/>
    </row>
    <row r="157" spans="1:7" x14ac:dyDescent="0.2">
      <c r="A157" s="120" t="s">
        <v>295</v>
      </c>
      <c r="B157" s="76"/>
      <c r="C157" s="76"/>
      <c r="D157" s="76"/>
      <c r="E157" s="76">
        <v>205.25</v>
      </c>
      <c r="F157" s="76"/>
      <c r="G157" s="57"/>
    </row>
    <row r="158" spans="1:7" x14ac:dyDescent="0.2">
      <c r="A158" s="120" t="s">
        <v>317</v>
      </c>
      <c r="B158" s="76"/>
      <c r="C158" s="76"/>
      <c r="D158" s="76"/>
      <c r="E158" s="76">
        <v>1313.0833333333333</v>
      </c>
      <c r="F158" s="76"/>
      <c r="G158" s="57"/>
    </row>
    <row r="159" spans="1:7" x14ac:dyDescent="0.2">
      <c r="A159" s="120" t="s">
        <v>316</v>
      </c>
      <c r="B159" s="76"/>
      <c r="C159" s="76"/>
      <c r="D159" s="76"/>
      <c r="E159" s="76">
        <v>2727</v>
      </c>
      <c r="F159" s="76"/>
      <c r="G159" s="57"/>
    </row>
    <row r="160" spans="1:7" x14ac:dyDescent="0.2">
      <c r="A160" s="120" t="s">
        <v>358</v>
      </c>
      <c r="B160" s="76"/>
      <c r="C160" s="76"/>
      <c r="D160" s="76"/>
      <c r="E160" s="76">
        <v>3700.3333333333335</v>
      </c>
      <c r="F160" s="76"/>
      <c r="G160" s="57"/>
    </row>
    <row r="161" spans="1:7" x14ac:dyDescent="0.2">
      <c r="A161" s="120" t="s">
        <v>359</v>
      </c>
      <c r="B161" s="76"/>
      <c r="C161" s="76"/>
      <c r="D161" s="76"/>
      <c r="E161" s="76">
        <v>4078.3333333333335</v>
      </c>
      <c r="F161" s="76"/>
      <c r="G161" s="57"/>
    </row>
    <row r="162" spans="1:7" x14ac:dyDescent="0.2">
      <c r="A162" s="120" t="s">
        <v>373</v>
      </c>
      <c r="B162" s="76"/>
      <c r="C162" s="76"/>
      <c r="D162" s="76"/>
      <c r="E162" s="76">
        <v>4658.583333333333</v>
      </c>
      <c r="F162" s="76"/>
      <c r="G162" s="57"/>
    </row>
    <row r="163" spans="1:7" x14ac:dyDescent="0.2">
      <c r="A163" s="120" t="s">
        <v>374</v>
      </c>
      <c r="B163" s="76"/>
      <c r="C163" s="76"/>
      <c r="D163" s="76"/>
      <c r="E163" s="76">
        <v>5432.75</v>
      </c>
      <c r="F163" s="76"/>
      <c r="G163" s="57"/>
    </row>
    <row r="164" spans="1:7" x14ac:dyDescent="0.2">
      <c r="A164" s="120" t="s">
        <v>418</v>
      </c>
      <c r="B164" s="76"/>
      <c r="C164" s="76"/>
      <c r="D164" s="76"/>
      <c r="E164" s="76">
        <v>6071.416666666667</v>
      </c>
      <c r="F164" s="76"/>
      <c r="G164" s="57"/>
    </row>
    <row r="165" spans="1:7" x14ac:dyDescent="0.2">
      <c r="A165" s="120" t="s">
        <v>419</v>
      </c>
      <c r="B165" s="76"/>
      <c r="C165" s="76"/>
      <c r="D165" s="76"/>
      <c r="E165" s="76">
        <v>6715.333333333333</v>
      </c>
      <c r="F165" s="76"/>
      <c r="G165" s="57"/>
    </row>
    <row r="166" spans="1:7" x14ac:dyDescent="0.2">
      <c r="A166" s="120" t="s">
        <v>475</v>
      </c>
      <c r="B166" s="76"/>
      <c r="C166" s="76"/>
      <c r="D166" s="76"/>
      <c r="E166" s="76">
        <v>6681.25</v>
      </c>
      <c r="F166" s="76"/>
      <c r="G166" s="57"/>
    </row>
    <row r="167" spans="1:7" x14ac:dyDescent="0.2">
      <c r="A167" s="120" t="s">
        <v>21</v>
      </c>
      <c r="B167" s="76"/>
      <c r="C167" s="76"/>
      <c r="D167" s="76"/>
      <c r="E167" s="76"/>
      <c r="F167" s="76"/>
      <c r="G167" s="57"/>
    </row>
    <row r="168" spans="1:7" x14ac:dyDescent="0.2">
      <c r="A168" s="120" t="s">
        <v>476</v>
      </c>
      <c r="B168" s="76"/>
      <c r="C168" s="76"/>
      <c r="D168" s="76"/>
      <c r="E168" s="76">
        <v>7534.7150809037839</v>
      </c>
      <c r="F168" s="76"/>
      <c r="G168" s="57"/>
    </row>
    <row r="169" spans="1:7" x14ac:dyDescent="0.2">
      <c r="A169" s="120" t="s">
        <v>502</v>
      </c>
      <c r="B169" s="76"/>
      <c r="C169" s="76"/>
      <c r="D169" s="76"/>
      <c r="E169" s="76">
        <v>12285.228625714852</v>
      </c>
      <c r="F169" s="76"/>
      <c r="G169" s="57"/>
    </row>
    <row r="170" spans="1:7" x14ac:dyDescent="0.2">
      <c r="A170" s="120" t="s">
        <v>503</v>
      </c>
      <c r="B170" s="76"/>
      <c r="C170" s="76"/>
      <c r="D170" s="76"/>
      <c r="E170" s="76">
        <v>14274.008494868862</v>
      </c>
      <c r="F170" s="76"/>
      <c r="G170" s="57"/>
    </row>
    <row r="171" spans="1:7" x14ac:dyDescent="0.2">
      <c r="A171" s="120">
        <v>2028</v>
      </c>
      <c r="B171" s="76"/>
      <c r="C171" s="76"/>
      <c r="D171" s="76"/>
      <c r="E171" s="76">
        <v>14353.676980129618</v>
      </c>
      <c r="F171" s="76"/>
      <c r="G171" s="57"/>
    </row>
    <row r="172" spans="1:7" x14ac:dyDescent="0.2">
      <c r="A172" s="120">
        <v>2029</v>
      </c>
      <c r="B172" s="76"/>
      <c r="C172" s="76"/>
      <c r="D172" s="76"/>
      <c r="E172" s="76">
        <v>14426.559719103267</v>
      </c>
      <c r="F172" s="76"/>
      <c r="G172" s="57"/>
    </row>
    <row r="173" spans="1:7" x14ac:dyDescent="0.2">
      <c r="A173" s="76"/>
      <c r="B173" s="76"/>
      <c r="C173" s="76"/>
      <c r="D173" s="76"/>
      <c r="E173" s="76"/>
      <c r="F173" s="76"/>
      <c r="G173" s="57"/>
    </row>
    <row r="174" spans="1:7" x14ac:dyDescent="0.2">
      <c r="A174" s="76"/>
      <c r="B174" s="76"/>
      <c r="C174" s="76"/>
      <c r="D174" s="76"/>
      <c r="E174" s="76"/>
      <c r="F174" s="76"/>
      <c r="G174" s="1"/>
    </row>
    <row r="175" spans="1:7" x14ac:dyDescent="0.2">
      <c r="A175" s="76"/>
      <c r="B175" s="76"/>
      <c r="C175" s="76"/>
      <c r="D175" s="80" t="s">
        <v>157</v>
      </c>
      <c r="E175" s="80"/>
      <c r="F175" s="76"/>
      <c r="G175" s="1"/>
    </row>
    <row r="176" spans="1:7" x14ac:dyDescent="0.2">
      <c r="A176" s="76"/>
      <c r="B176" s="83"/>
      <c r="C176" s="80" t="s">
        <v>184</v>
      </c>
      <c r="D176" s="80" t="s">
        <v>95</v>
      </c>
      <c r="E176" s="80" t="s">
        <v>157</v>
      </c>
      <c r="F176" s="76"/>
      <c r="G176" s="1"/>
    </row>
    <row r="177" spans="1:7" x14ac:dyDescent="0.2">
      <c r="A177" s="80" t="s">
        <v>2</v>
      </c>
      <c r="B177" s="80" t="s">
        <v>172</v>
      </c>
      <c r="C177" s="80" t="s">
        <v>191</v>
      </c>
      <c r="D177" s="80" t="s">
        <v>193</v>
      </c>
      <c r="E177" s="80" t="s">
        <v>348</v>
      </c>
      <c r="F177" s="80" t="s">
        <v>199</v>
      </c>
      <c r="G177" s="1"/>
    </row>
    <row r="178" spans="1:7" x14ac:dyDescent="0.2">
      <c r="A178" s="80" t="s">
        <v>3</v>
      </c>
      <c r="B178" s="84" t="s">
        <v>121</v>
      </c>
      <c r="C178" s="80" t="s">
        <v>192</v>
      </c>
      <c r="D178" s="80" t="s">
        <v>194</v>
      </c>
      <c r="E178" s="80" t="s">
        <v>349</v>
      </c>
      <c r="F178" s="80" t="s">
        <v>422</v>
      </c>
      <c r="G178" s="1"/>
    </row>
    <row r="179" spans="1:7" x14ac:dyDescent="0.2">
      <c r="A179" s="80" t="s">
        <v>11</v>
      </c>
      <c r="B179" s="80" t="s">
        <v>120</v>
      </c>
      <c r="C179" s="80" t="s">
        <v>120</v>
      </c>
      <c r="D179" s="80" t="s">
        <v>11</v>
      </c>
      <c r="E179" s="80" t="s">
        <v>11</v>
      </c>
      <c r="F179" s="80" t="s">
        <v>120</v>
      </c>
      <c r="G179" s="1"/>
    </row>
    <row r="180" spans="1:7" x14ac:dyDescent="0.2">
      <c r="A180" s="120" t="s">
        <v>13</v>
      </c>
      <c r="B180" s="76"/>
      <c r="C180" s="76"/>
      <c r="D180" s="76"/>
      <c r="E180" s="76"/>
      <c r="F180" s="76"/>
      <c r="G180" s="57"/>
    </row>
    <row r="181" spans="1:7" x14ac:dyDescent="0.2">
      <c r="A181" s="120" t="s">
        <v>295</v>
      </c>
      <c r="B181" s="85">
        <v>746140.40999999992</v>
      </c>
      <c r="C181" s="85">
        <v>19628.208557787584</v>
      </c>
      <c r="D181" s="85">
        <v>0</v>
      </c>
      <c r="E181" s="85">
        <v>0</v>
      </c>
      <c r="F181" s="85">
        <v>726512.20144221233</v>
      </c>
      <c r="G181" s="57"/>
    </row>
    <row r="182" spans="1:7" x14ac:dyDescent="0.2">
      <c r="A182" s="120" t="s">
        <v>317</v>
      </c>
      <c r="B182" s="76">
        <v>5257381.76</v>
      </c>
      <c r="C182" s="76">
        <v>125571.12555625616</v>
      </c>
      <c r="D182" s="76">
        <v>0</v>
      </c>
      <c r="E182" s="76">
        <v>0</v>
      </c>
      <c r="F182" s="76">
        <v>5131810.6344437432</v>
      </c>
      <c r="G182" s="57"/>
    </row>
    <row r="183" spans="1:7" x14ac:dyDescent="0.2">
      <c r="A183" s="120" t="s">
        <v>316</v>
      </c>
      <c r="B183" s="76">
        <v>11701517.309999967</v>
      </c>
      <c r="C183" s="76">
        <v>260785.01698946033</v>
      </c>
      <c r="D183" s="76">
        <v>0</v>
      </c>
      <c r="E183" s="76">
        <v>0</v>
      </c>
      <c r="F183" s="76">
        <v>11440732.293010507</v>
      </c>
      <c r="G183" s="57"/>
    </row>
    <row r="184" spans="1:7" x14ac:dyDescent="0.2">
      <c r="A184" s="120" t="s">
        <v>358</v>
      </c>
      <c r="B184" s="76">
        <v>21154792.339999996</v>
      </c>
      <c r="C184" s="76">
        <v>353865.6</v>
      </c>
      <c r="D184" s="76">
        <v>0</v>
      </c>
      <c r="E184" s="76">
        <v>0</v>
      </c>
      <c r="F184" s="76">
        <v>20800926.739999995</v>
      </c>
      <c r="G184" s="57"/>
    </row>
    <row r="185" spans="1:7" x14ac:dyDescent="0.2">
      <c r="A185" s="120" t="s">
        <v>359</v>
      </c>
      <c r="B185" s="86">
        <v>22340008.030000001</v>
      </c>
      <c r="C185" s="86">
        <v>452523.87000000005</v>
      </c>
      <c r="D185" s="86">
        <v>0</v>
      </c>
      <c r="E185" s="86">
        <v>0</v>
      </c>
      <c r="F185" s="86">
        <v>21887484.16</v>
      </c>
      <c r="G185" s="57"/>
    </row>
    <row r="186" spans="1:7" x14ac:dyDescent="0.2">
      <c r="A186" s="120" t="s">
        <v>373</v>
      </c>
      <c r="B186" s="76">
        <v>26768732.18</v>
      </c>
      <c r="C186" s="76">
        <v>520191.4800000001</v>
      </c>
      <c r="D186" s="76">
        <v>0</v>
      </c>
      <c r="E186" s="76">
        <v>0</v>
      </c>
      <c r="F186" s="76">
        <v>26248540.699999999</v>
      </c>
      <c r="G186" s="57"/>
    </row>
    <row r="187" spans="1:7" x14ac:dyDescent="0.2">
      <c r="A187" s="120" t="s">
        <v>374</v>
      </c>
      <c r="B187" s="76">
        <v>33414221.190000001</v>
      </c>
      <c r="C187" s="76">
        <v>572531.01000000013</v>
      </c>
      <c r="D187" s="76">
        <v>0</v>
      </c>
      <c r="E187" s="76">
        <v>0</v>
      </c>
      <c r="F187" s="76">
        <v>32841690.18</v>
      </c>
      <c r="G187" s="57"/>
    </row>
    <row r="188" spans="1:7" x14ac:dyDescent="0.2">
      <c r="A188" s="120" t="s">
        <v>418</v>
      </c>
      <c r="B188" s="76">
        <v>38130795.189999998</v>
      </c>
      <c r="C188" s="76">
        <v>56968.899999999994</v>
      </c>
      <c r="D188" s="76">
        <v>0</v>
      </c>
      <c r="E188" s="76">
        <v>0</v>
      </c>
      <c r="F188" s="76">
        <v>38073826.289999999</v>
      </c>
    </row>
    <row r="189" spans="1:7" x14ac:dyDescent="0.2">
      <c r="A189" s="120" t="s">
        <v>419</v>
      </c>
      <c r="B189" s="76">
        <v>43195227.439999998</v>
      </c>
      <c r="C189" s="76">
        <v>63885.979999999989</v>
      </c>
      <c r="D189" s="76">
        <v>0</v>
      </c>
      <c r="E189" s="76">
        <v>0</v>
      </c>
      <c r="F189" s="76">
        <v>43131341.460000001</v>
      </c>
    </row>
    <row r="190" spans="1:7" x14ac:dyDescent="0.2">
      <c r="A190" s="120" t="s">
        <v>475</v>
      </c>
      <c r="B190" s="76">
        <v>42897736.030000001</v>
      </c>
      <c r="C190" s="76">
        <v>32602.925000000003</v>
      </c>
      <c r="D190" s="76">
        <v>0</v>
      </c>
      <c r="E190" s="76">
        <v>0</v>
      </c>
      <c r="F190" s="76">
        <v>42865133.105000004</v>
      </c>
    </row>
    <row r="191" spans="1:7" x14ac:dyDescent="0.2">
      <c r="A191" s="120" t="s">
        <v>21</v>
      </c>
      <c r="B191" s="76"/>
      <c r="C191" s="76"/>
      <c r="D191" s="76"/>
      <c r="E191" s="76"/>
      <c r="F191" s="76"/>
    </row>
    <row r="192" spans="1:7" x14ac:dyDescent="0.2">
      <c r="A192" s="120" t="s">
        <v>476</v>
      </c>
      <c r="B192" s="76">
        <v>49181575.304911494</v>
      </c>
      <c r="C192" s="76">
        <v>76738.801656554773</v>
      </c>
      <c r="D192" s="76">
        <v>0</v>
      </c>
      <c r="E192" s="76">
        <v>0</v>
      </c>
      <c r="F192" s="76">
        <v>49104836.503254943</v>
      </c>
    </row>
    <row r="193" spans="1:6" x14ac:dyDescent="0.2">
      <c r="A193" s="120" t="s">
        <v>502</v>
      </c>
      <c r="B193" s="76">
        <v>88092481.427420005</v>
      </c>
      <c r="C193" s="76">
        <v>1168995.8039622968</v>
      </c>
      <c r="D193" s="76">
        <v>0</v>
      </c>
      <c r="E193" s="76">
        <v>0</v>
      </c>
      <c r="F193" s="76">
        <v>86923485.623457715</v>
      </c>
    </row>
    <row r="194" spans="1:6" x14ac:dyDescent="0.2">
      <c r="A194" s="120" t="s">
        <v>503</v>
      </c>
      <c r="B194" s="76">
        <v>106782048.36587445</v>
      </c>
      <c r="C194" s="76">
        <v>2215203.4067801465</v>
      </c>
      <c r="D194" s="76">
        <v>0</v>
      </c>
      <c r="E194" s="76">
        <v>0</v>
      </c>
      <c r="F194" s="76">
        <v>104566844.9590943</v>
      </c>
    </row>
    <row r="195" spans="1:6" x14ac:dyDescent="0.2">
      <c r="A195" s="120">
        <v>2028</v>
      </c>
      <c r="B195" s="76">
        <v>111063357.44572833</v>
      </c>
      <c r="C195" s="76">
        <v>2224931.8871932612</v>
      </c>
      <c r="D195" s="76">
        <v>0</v>
      </c>
      <c r="E195" s="76">
        <v>0</v>
      </c>
      <c r="F195" s="76">
        <v>108838425.55853507</v>
      </c>
    </row>
    <row r="196" spans="1:6" x14ac:dyDescent="0.2">
      <c r="A196" s="120">
        <v>2029</v>
      </c>
      <c r="B196" s="76">
        <v>115413747.61028185</v>
      </c>
      <c r="C196" s="76">
        <v>2233918.4453709396</v>
      </c>
      <c r="D196" s="76">
        <v>0</v>
      </c>
      <c r="E196" s="76">
        <v>0</v>
      </c>
      <c r="F196" s="76">
        <v>113179829.16491091</v>
      </c>
    </row>
    <row r="197" spans="1:6" x14ac:dyDescent="0.2">
      <c r="A197" s="76"/>
      <c r="B197" s="76"/>
      <c r="C197" s="76"/>
      <c r="D197" s="76"/>
      <c r="E197" s="76"/>
      <c r="F197" s="76"/>
    </row>
  </sheetData>
  <pageMargins left="0.5" right="0.5" top="0.5" bottom="0.5" header="0" footer="0"/>
  <pageSetup scale="53" firstPageNumber="66" fitToHeight="3" orientation="portrait" useFirstPageNumber="1" r:id="rId1"/>
  <headerFooter alignWithMargins="0">
    <oddFooter>&amp;CPage &amp;P&amp;R12/4/2024</oddFooter>
  </headerFooter>
  <rowBreaks count="2" manualBreakCount="2">
    <brk id="89" max="5" man="1"/>
    <brk id="14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91"/>
  <sheetViews>
    <sheetView zoomScale="80" zoomScaleNormal="80" workbookViewId="0"/>
  </sheetViews>
  <sheetFormatPr defaultRowHeight="15" x14ac:dyDescent="0.25"/>
  <cols>
    <col min="1" max="9" width="12.77734375" style="48" customWidth="1"/>
    <col min="10" max="16384" width="8.88671875" style="48"/>
  </cols>
  <sheetData>
    <row r="1" spans="1:9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</row>
    <row r="2" spans="1:9" ht="15.75" x14ac:dyDescent="0.25">
      <c r="A2" s="64" t="s">
        <v>508</v>
      </c>
      <c r="B2" s="38"/>
      <c r="C2" s="38"/>
      <c r="D2" s="38"/>
      <c r="E2" s="38"/>
      <c r="F2" s="38"/>
      <c r="G2" s="38"/>
      <c r="H2" s="38"/>
      <c r="I2" s="38"/>
    </row>
    <row r="3" spans="1:9" ht="15.75" x14ac:dyDescent="0.25">
      <c r="A3" s="65" t="s">
        <v>397</v>
      </c>
      <c r="B3" s="38"/>
      <c r="C3" s="38"/>
      <c r="D3" s="65"/>
      <c r="E3" s="65"/>
      <c r="F3" s="38"/>
      <c r="G3" s="38"/>
      <c r="H3" s="38"/>
      <c r="I3" s="38"/>
    </row>
    <row r="4" spans="1:9" ht="15.75" x14ac:dyDescent="0.25">
      <c r="A4" s="65" t="s">
        <v>398</v>
      </c>
      <c r="B4" s="38"/>
      <c r="C4" s="38"/>
      <c r="D4" s="65"/>
      <c r="E4" s="65"/>
      <c r="F4" s="38"/>
      <c r="G4" s="38"/>
      <c r="H4" s="38"/>
      <c r="I4" s="38"/>
    </row>
    <row r="5" spans="1:9" ht="15.75" x14ac:dyDescent="0.25">
      <c r="A5" s="34"/>
      <c r="B5" s="34"/>
      <c r="C5" s="60"/>
      <c r="D5" s="60"/>
      <c r="E5" s="60"/>
      <c r="F5" s="60"/>
      <c r="G5" s="60"/>
      <c r="H5" s="60"/>
      <c r="I5" s="60"/>
    </row>
    <row r="6" spans="1:9" ht="15.75" x14ac:dyDescent="0.25">
      <c r="A6" s="60" t="s">
        <v>2</v>
      </c>
      <c r="B6" s="34"/>
      <c r="C6" s="60" t="s">
        <v>88</v>
      </c>
      <c r="D6" s="60" t="s">
        <v>121</v>
      </c>
      <c r="E6" s="60"/>
      <c r="F6" s="60"/>
      <c r="G6" s="60" t="s">
        <v>88</v>
      </c>
      <c r="H6" s="60"/>
      <c r="I6" s="60" t="s">
        <v>199</v>
      </c>
    </row>
    <row r="7" spans="1:9" ht="15.75" x14ac:dyDescent="0.25">
      <c r="A7" s="60" t="s">
        <v>3</v>
      </c>
      <c r="B7" s="34"/>
      <c r="C7" s="60" t="s">
        <v>121</v>
      </c>
      <c r="D7" s="60" t="s">
        <v>399</v>
      </c>
      <c r="E7" s="60" t="s">
        <v>88</v>
      </c>
      <c r="F7" s="60"/>
      <c r="G7" s="60" t="s">
        <v>200</v>
      </c>
      <c r="H7" s="60"/>
      <c r="I7" s="60" t="s">
        <v>94</v>
      </c>
    </row>
    <row r="8" spans="1:9" ht="15.75" x14ac:dyDescent="0.25">
      <c r="A8" s="60"/>
      <c r="B8" s="34"/>
      <c r="C8" s="60" t="s">
        <v>400</v>
      </c>
      <c r="D8" s="60" t="s">
        <v>198</v>
      </c>
      <c r="E8" s="60" t="s">
        <v>121</v>
      </c>
      <c r="F8" s="60"/>
      <c r="G8" s="60" t="s">
        <v>201</v>
      </c>
      <c r="H8" s="60"/>
      <c r="I8" s="60" t="s">
        <v>202</v>
      </c>
    </row>
    <row r="9" spans="1:9" ht="15.75" x14ac:dyDescent="0.25">
      <c r="A9" s="60" t="s">
        <v>13</v>
      </c>
      <c r="B9" s="61"/>
      <c r="C9" s="60"/>
      <c r="D9" s="60"/>
      <c r="E9" s="60"/>
      <c r="F9" s="60"/>
      <c r="G9" s="60"/>
      <c r="H9" s="60"/>
      <c r="I9" s="60"/>
    </row>
    <row r="10" spans="1:9" ht="15.75" x14ac:dyDescent="0.25">
      <c r="A10" s="60" t="s">
        <v>469</v>
      </c>
      <c r="B10" s="61"/>
      <c r="C10" s="68">
        <v>143499245.66</v>
      </c>
      <c r="D10" s="68">
        <v>2722121</v>
      </c>
      <c r="E10" s="68">
        <v>146221366.66</v>
      </c>
      <c r="F10" s="68"/>
      <c r="G10" s="68">
        <v>44575476.660000004</v>
      </c>
      <c r="H10" s="68"/>
      <c r="I10" s="68">
        <v>101645890</v>
      </c>
    </row>
    <row r="11" spans="1:9" ht="15.75" x14ac:dyDescent="0.25">
      <c r="A11" s="60" t="s">
        <v>470</v>
      </c>
      <c r="B11" s="61"/>
      <c r="C11" s="61">
        <v>132221922.02</v>
      </c>
      <c r="D11" s="15">
        <v>2569654</v>
      </c>
      <c r="E11" s="61">
        <v>134791576.01999998</v>
      </c>
      <c r="F11" s="34"/>
      <c r="G11" s="61">
        <v>55801043.020000018</v>
      </c>
      <c r="H11" s="61"/>
      <c r="I11" s="61">
        <v>78990532.99999997</v>
      </c>
    </row>
    <row r="12" spans="1:9" ht="15.75" x14ac:dyDescent="0.25">
      <c r="A12" s="60" t="s">
        <v>471</v>
      </c>
      <c r="B12" s="61"/>
      <c r="C12" s="61">
        <v>138539413.69999999</v>
      </c>
      <c r="D12" s="15">
        <v>2390309</v>
      </c>
      <c r="E12" s="61">
        <v>140929722.69999999</v>
      </c>
      <c r="F12" s="34"/>
      <c r="G12" s="61">
        <v>54934597.700000018</v>
      </c>
      <c r="H12" s="61"/>
      <c r="I12" s="61">
        <v>85995124.99999997</v>
      </c>
    </row>
    <row r="13" spans="1:9" ht="15.75" x14ac:dyDescent="0.25">
      <c r="A13" s="60" t="s">
        <v>472</v>
      </c>
      <c r="B13" s="61"/>
      <c r="C13" s="61">
        <v>138744236.78999999</v>
      </c>
      <c r="D13" s="15">
        <v>2395757</v>
      </c>
      <c r="E13" s="61">
        <v>141139993.78999999</v>
      </c>
      <c r="F13" s="34"/>
      <c r="G13" s="61">
        <v>62413515.789999984</v>
      </c>
      <c r="H13" s="61"/>
      <c r="I13" s="61">
        <v>78726478</v>
      </c>
    </row>
    <row r="14" spans="1:9" ht="15.75" x14ac:dyDescent="0.25">
      <c r="A14" s="60" t="s">
        <v>263</v>
      </c>
      <c r="B14" s="61"/>
      <c r="C14" s="61">
        <v>169583060.47999999</v>
      </c>
      <c r="D14" s="15">
        <v>2461401</v>
      </c>
      <c r="E14" s="61">
        <v>172044461.47999999</v>
      </c>
      <c r="F14" s="34"/>
      <c r="G14" s="61">
        <v>72224399.480000019</v>
      </c>
      <c r="H14" s="61"/>
      <c r="I14" s="61">
        <v>99820061.99999997</v>
      </c>
    </row>
    <row r="15" spans="1:9" ht="15.75" x14ac:dyDescent="0.25">
      <c r="A15" s="60" t="s">
        <v>314</v>
      </c>
      <c r="B15" s="61"/>
      <c r="C15" s="61">
        <v>159611752.34999999</v>
      </c>
      <c r="D15" s="15">
        <v>2474974</v>
      </c>
      <c r="E15" s="61">
        <v>162086726.34999999</v>
      </c>
      <c r="F15" s="34"/>
      <c r="G15" s="61">
        <v>67292833.780000001</v>
      </c>
      <c r="H15" s="61"/>
      <c r="I15" s="61">
        <v>94793892.569999993</v>
      </c>
    </row>
    <row r="16" spans="1:9" ht="15.75" x14ac:dyDescent="0.25">
      <c r="A16" s="60" t="s">
        <v>315</v>
      </c>
      <c r="B16" s="61"/>
      <c r="C16" s="61">
        <v>186287061.15000001</v>
      </c>
      <c r="D16" s="15">
        <v>3137921</v>
      </c>
      <c r="E16" s="61">
        <v>189424982.15000001</v>
      </c>
      <c r="F16" s="34"/>
      <c r="G16" s="61">
        <v>74277212.480000004</v>
      </c>
      <c r="H16" s="61"/>
      <c r="I16" s="61">
        <v>115147769.67</v>
      </c>
    </row>
    <row r="17" spans="1:9" ht="15.75" x14ac:dyDescent="0.25">
      <c r="A17" s="60" t="s">
        <v>356</v>
      </c>
      <c r="B17" s="61"/>
      <c r="C17" s="61">
        <v>211925848.25</v>
      </c>
      <c r="D17" s="15">
        <v>3096310</v>
      </c>
      <c r="E17" s="61">
        <v>215022158.25</v>
      </c>
      <c r="F17" s="34"/>
      <c r="G17" s="61">
        <v>96728657</v>
      </c>
      <c r="H17" s="61"/>
      <c r="I17" s="61">
        <v>118293501.25</v>
      </c>
    </row>
    <row r="18" spans="1:9" ht="15.75" x14ac:dyDescent="0.25">
      <c r="A18" s="60" t="s">
        <v>357</v>
      </c>
      <c r="B18" s="61"/>
      <c r="C18" s="61">
        <v>215711582.40999997</v>
      </c>
      <c r="D18" s="15">
        <v>3313397</v>
      </c>
      <c r="E18" s="61">
        <v>219024979.40999997</v>
      </c>
      <c r="F18" s="34"/>
      <c r="G18" s="61">
        <v>96785363.409999967</v>
      </c>
      <c r="H18" s="61"/>
      <c r="I18" s="61">
        <v>122239616</v>
      </c>
    </row>
    <row r="19" spans="1:9" ht="15.75" x14ac:dyDescent="0.25">
      <c r="A19" s="60" t="s">
        <v>371</v>
      </c>
      <c r="B19" s="62"/>
      <c r="C19" s="61">
        <v>184310877</v>
      </c>
      <c r="D19" s="15">
        <v>2437148</v>
      </c>
      <c r="E19" s="61">
        <v>186748025</v>
      </c>
      <c r="F19" s="34"/>
      <c r="G19" s="61">
        <v>78804680</v>
      </c>
      <c r="H19" s="61"/>
      <c r="I19" s="61">
        <v>107943345</v>
      </c>
    </row>
    <row r="20" spans="1:9" ht="15.75" x14ac:dyDescent="0.25">
      <c r="A20" s="60" t="s">
        <v>372</v>
      </c>
      <c r="B20" s="62"/>
      <c r="C20" s="61">
        <v>149925383</v>
      </c>
      <c r="D20" s="15">
        <v>2496372</v>
      </c>
      <c r="E20" s="61">
        <v>152421755</v>
      </c>
      <c r="F20" s="34"/>
      <c r="G20" s="61">
        <v>45250955</v>
      </c>
      <c r="H20" s="61"/>
      <c r="I20" s="61">
        <v>107170800</v>
      </c>
    </row>
    <row r="21" spans="1:9" ht="15.75" x14ac:dyDescent="0.25">
      <c r="A21" s="60" t="s">
        <v>395</v>
      </c>
      <c r="B21" s="75"/>
      <c r="C21" s="61">
        <v>159546209</v>
      </c>
      <c r="D21" s="15">
        <v>2310093</v>
      </c>
      <c r="E21" s="61">
        <v>161856302</v>
      </c>
      <c r="F21" s="34"/>
      <c r="G21" s="61">
        <v>76734386</v>
      </c>
      <c r="H21" s="34"/>
      <c r="I21" s="61">
        <v>85121916</v>
      </c>
    </row>
    <row r="22" spans="1:9" ht="15.75" x14ac:dyDescent="0.25">
      <c r="A22" s="60" t="s">
        <v>396</v>
      </c>
      <c r="B22" s="75"/>
      <c r="C22" s="61">
        <v>189827372.47</v>
      </c>
      <c r="D22" s="15">
        <v>2295587</v>
      </c>
      <c r="E22" s="61">
        <v>192122959.47</v>
      </c>
      <c r="F22" s="34"/>
      <c r="G22" s="61">
        <v>107276652.77000001</v>
      </c>
      <c r="H22" s="34"/>
      <c r="I22" s="61">
        <v>84846306.699999988</v>
      </c>
    </row>
    <row r="23" spans="1:9" ht="15.75" x14ac:dyDescent="0.25">
      <c r="A23" s="60" t="s">
        <v>473</v>
      </c>
      <c r="B23" s="62"/>
      <c r="C23" s="61">
        <v>222583654</v>
      </c>
      <c r="D23" s="15">
        <v>2987116</v>
      </c>
      <c r="E23" s="61">
        <v>225570770</v>
      </c>
      <c r="F23" s="34"/>
      <c r="G23" s="61">
        <v>130264565.95999999</v>
      </c>
      <c r="H23" s="61"/>
      <c r="I23" s="61">
        <v>95306204.040000007</v>
      </c>
    </row>
    <row r="24" spans="1:9" ht="15.75" x14ac:dyDescent="0.25">
      <c r="A24" s="60" t="s">
        <v>21</v>
      </c>
      <c r="B24" s="62"/>
      <c r="C24" s="61"/>
      <c r="D24" s="15"/>
      <c r="E24" s="61"/>
      <c r="F24" s="34"/>
      <c r="G24" s="61"/>
      <c r="H24" s="61"/>
      <c r="I24" s="61"/>
    </row>
    <row r="25" spans="1:9" ht="15.75" x14ac:dyDescent="0.25">
      <c r="A25" s="60" t="s">
        <v>474</v>
      </c>
      <c r="B25" s="62"/>
      <c r="C25" s="61">
        <v>260243435.31659931</v>
      </c>
      <c r="D25" s="15">
        <v>2858000</v>
      </c>
      <c r="E25" s="61">
        <v>263101435.31659931</v>
      </c>
      <c r="F25" s="34"/>
      <c r="G25" s="61">
        <v>156374525.83096638</v>
      </c>
      <c r="H25" s="61"/>
      <c r="I25" s="61">
        <v>106726909.48563293</v>
      </c>
    </row>
    <row r="26" spans="1:9" ht="15.75" x14ac:dyDescent="0.25">
      <c r="A26" s="60" t="s">
        <v>500</v>
      </c>
      <c r="B26" s="62"/>
      <c r="C26" s="61">
        <v>291614971.35846967</v>
      </c>
      <c r="D26" s="15">
        <v>3234000</v>
      </c>
      <c r="E26" s="61">
        <v>294848971.35846967</v>
      </c>
      <c r="F26" s="34"/>
      <c r="G26" s="61">
        <v>176202072.39432317</v>
      </c>
      <c r="H26" s="61"/>
      <c r="I26" s="61">
        <v>118646898.96414649</v>
      </c>
    </row>
    <row r="27" spans="1:9" ht="15.75" x14ac:dyDescent="0.25">
      <c r="A27" s="60" t="s">
        <v>501</v>
      </c>
      <c r="B27" s="62"/>
      <c r="C27" s="61">
        <v>291663797.34719735</v>
      </c>
      <c r="D27" s="15">
        <v>3188000</v>
      </c>
      <c r="E27" s="61">
        <v>294851797.34719735</v>
      </c>
      <c r="F27" s="34"/>
      <c r="G27" s="61">
        <v>176863607.92193902</v>
      </c>
      <c r="H27" s="61"/>
      <c r="I27" s="61">
        <v>117988189.42525834</v>
      </c>
    </row>
    <row r="28" spans="1:9" ht="15.75" x14ac:dyDescent="0.25">
      <c r="A28" s="60" t="s">
        <v>516</v>
      </c>
      <c r="B28" s="62"/>
      <c r="C28" s="61">
        <v>297522905.33043587</v>
      </c>
      <c r="D28" s="15">
        <v>3188000</v>
      </c>
      <c r="E28" s="61">
        <v>300710905.33043587</v>
      </c>
      <c r="F28" s="34"/>
      <c r="G28" s="61">
        <v>180598840.81280094</v>
      </c>
      <c r="H28" s="61"/>
      <c r="I28" s="61">
        <v>120112064.51763493</v>
      </c>
    </row>
    <row r="29" spans="1:9" ht="15.75" x14ac:dyDescent="0.25">
      <c r="A29" s="60" t="s">
        <v>517</v>
      </c>
      <c r="B29" s="62"/>
      <c r="C29" s="61">
        <v>302641645.76410037</v>
      </c>
      <c r="D29" s="15">
        <v>3188000</v>
      </c>
      <c r="E29" s="61">
        <v>305829645.76410037</v>
      </c>
      <c r="F29" s="34"/>
      <c r="G29" s="61">
        <v>183783632.65282181</v>
      </c>
      <c r="H29" s="61"/>
      <c r="I29" s="61">
        <v>122046013.11127856</v>
      </c>
    </row>
    <row r="30" spans="1:9" ht="15.75" x14ac:dyDescent="0.25">
      <c r="A30" s="34"/>
      <c r="B30" s="61"/>
      <c r="C30" s="61"/>
      <c r="D30" s="61"/>
      <c r="E30" s="61"/>
      <c r="F30" s="61"/>
      <c r="G30" s="61"/>
      <c r="H30" s="61"/>
      <c r="I30" s="61"/>
    </row>
    <row r="31" spans="1:9" ht="15.75" x14ac:dyDescent="0.25">
      <c r="A31" s="60" t="s">
        <v>2</v>
      </c>
      <c r="B31" s="34"/>
      <c r="C31" s="60" t="s">
        <v>157</v>
      </c>
      <c r="D31" s="60"/>
      <c r="E31" s="60" t="s">
        <v>157</v>
      </c>
      <c r="F31" s="61"/>
      <c r="G31" s="63" t="s">
        <v>457</v>
      </c>
      <c r="H31" s="60"/>
      <c r="I31" s="60" t="s">
        <v>88</v>
      </c>
    </row>
    <row r="32" spans="1:9" ht="15.75" x14ac:dyDescent="0.25">
      <c r="A32" s="60" t="s">
        <v>3</v>
      </c>
      <c r="B32" s="34"/>
      <c r="C32" s="60" t="s">
        <v>180</v>
      </c>
      <c r="D32" s="60" t="s">
        <v>260</v>
      </c>
      <c r="E32" s="60" t="s">
        <v>203</v>
      </c>
      <c r="F32" s="60" t="s">
        <v>159</v>
      </c>
      <c r="G32" s="60" t="s">
        <v>458</v>
      </c>
      <c r="H32" s="60" t="s">
        <v>163</v>
      </c>
      <c r="I32" s="60" t="s">
        <v>261</v>
      </c>
    </row>
    <row r="33" spans="1:9" ht="15.75" x14ac:dyDescent="0.25">
      <c r="A33" s="60"/>
      <c r="B33" s="34"/>
      <c r="C33" s="60" t="s">
        <v>184</v>
      </c>
      <c r="D33" s="60" t="s">
        <v>125</v>
      </c>
      <c r="E33" s="60" t="s">
        <v>204</v>
      </c>
      <c r="F33" s="60" t="s">
        <v>95</v>
      </c>
      <c r="G33" s="60" t="s">
        <v>459</v>
      </c>
      <c r="H33" s="60" t="s">
        <v>201</v>
      </c>
      <c r="I33" s="60" t="s">
        <v>201</v>
      </c>
    </row>
    <row r="34" spans="1:9" ht="15.75" x14ac:dyDescent="0.25">
      <c r="A34" s="60" t="s">
        <v>13</v>
      </c>
      <c r="B34" s="34"/>
      <c r="C34" s="34"/>
      <c r="D34" s="34"/>
      <c r="E34" s="34"/>
      <c r="F34" s="34"/>
      <c r="G34" s="34"/>
      <c r="H34" s="34"/>
      <c r="I34" s="34"/>
    </row>
    <row r="35" spans="1:9" ht="15.75" x14ac:dyDescent="0.25">
      <c r="A35" s="60" t="s">
        <v>469</v>
      </c>
      <c r="B35" s="34"/>
      <c r="C35" s="68">
        <v>17933729</v>
      </c>
      <c r="D35" s="68">
        <v>593222</v>
      </c>
      <c r="E35" s="68">
        <v>9000000</v>
      </c>
      <c r="F35" s="68">
        <v>17484421</v>
      </c>
      <c r="G35" s="68">
        <v>-455705.33999999531</v>
      </c>
      <c r="H35" s="68">
        <v>19810</v>
      </c>
      <c r="I35" s="68">
        <v>44575476.660000004</v>
      </c>
    </row>
    <row r="36" spans="1:9" ht="15.75" x14ac:dyDescent="0.25">
      <c r="A36" s="60" t="s">
        <v>470</v>
      </c>
      <c r="B36" s="34"/>
      <c r="C36" s="15">
        <v>26820957</v>
      </c>
      <c r="D36" s="15">
        <v>16024</v>
      </c>
      <c r="E36" s="15">
        <v>9000000</v>
      </c>
      <c r="F36" s="15">
        <v>20000596</v>
      </c>
      <c r="G36" s="61">
        <v>-35139.979999984556</v>
      </c>
      <c r="H36" s="15">
        <v>-1394</v>
      </c>
      <c r="I36" s="61">
        <v>55801043.020000018</v>
      </c>
    </row>
    <row r="37" spans="1:9" ht="15.75" x14ac:dyDescent="0.25">
      <c r="A37" s="60" t="s">
        <v>471</v>
      </c>
      <c r="B37" s="34"/>
      <c r="C37" s="15">
        <v>26015245</v>
      </c>
      <c r="D37" s="15">
        <v>32459</v>
      </c>
      <c r="E37" s="15">
        <v>9000000</v>
      </c>
      <c r="F37" s="15">
        <v>19289231</v>
      </c>
      <c r="G37" s="61">
        <v>571051.70000001776</v>
      </c>
      <c r="H37" s="15">
        <v>26611</v>
      </c>
      <c r="I37" s="61">
        <v>54934597.700000018</v>
      </c>
    </row>
    <row r="38" spans="1:9" ht="15.75" x14ac:dyDescent="0.25">
      <c r="A38" s="60" t="s">
        <v>472</v>
      </c>
      <c r="B38" s="34"/>
      <c r="C38" s="15">
        <v>32611188</v>
      </c>
      <c r="D38" s="15">
        <v>0</v>
      </c>
      <c r="E38" s="15">
        <v>9000000</v>
      </c>
      <c r="F38" s="15">
        <v>20697000</v>
      </c>
      <c r="G38" s="61">
        <v>105327.7899999845</v>
      </c>
      <c r="H38" s="15">
        <v>0</v>
      </c>
      <c r="I38" s="61">
        <v>62413515.789999984</v>
      </c>
    </row>
    <row r="39" spans="1:9" ht="15.75" x14ac:dyDescent="0.25">
      <c r="A39" s="60" t="s">
        <v>263</v>
      </c>
      <c r="B39" s="34"/>
      <c r="C39" s="15">
        <v>45017344</v>
      </c>
      <c r="D39" s="15">
        <v>0</v>
      </c>
      <c r="E39" s="15">
        <v>9000000</v>
      </c>
      <c r="F39" s="15">
        <v>17704000</v>
      </c>
      <c r="G39" s="61">
        <v>503055.48000002501</v>
      </c>
      <c r="H39" s="15">
        <v>0</v>
      </c>
      <c r="I39" s="61">
        <v>72224399.480000019</v>
      </c>
    </row>
    <row r="40" spans="1:9" ht="15.75" x14ac:dyDescent="0.25">
      <c r="A40" s="60" t="s">
        <v>314</v>
      </c>
      <c r="B40" s="34"/>
      <c r="C40" s="15">
        <v>41898998</v>
      </c>
      <c r="D40" s="15">
        <v>0</v>
      </c>
      <c r="E40" s="15">
        <v>9000000</v>
      </c>
      <c r="F40" s="15">
        <v>16137081</v>
      </c>
      <c r="G40" s="61">
        <v>256754.78000000003</v>
      </c>
      <c r="H40" s="15">
        <v>0</v>
      </c>
      <c r="I40" s="61">
        <v>67292833.780000001</v>
      </c>
    </row>
    <row r="41" spans="1:9" ht="15.75" x14ac:dyDescent="0.25">
      <c r="A41" s="60" t="s">
        <v>315</v>
      </c>
      <c r="B41" s="34"/>
      <c r="C41" s="15">
        <v>43583200</v>
      </c>
      <c r="D41" s="15">
        <v>0</v>
      </c>
      <c r="E41" s="15">
        <v>9000000</v>
      </c>
      <c r="F41" s="15">
        <v>21401140</v>
      </c>
      <c r="G41" s="61">
        <v>292872.48</v>
      </c>
      <c r="H41" s="15">
        <v>0</v>
      </c>
      <c r="I41" s="61">
        <v>74277212.480000004</v>
      </c>
    </row>
    <row r="42" spans="1:9" ht="15.75" x14ac:dyDescent="0.25">
      <c r="A42" s="60" t="s">
        <v>356</v>
      </c>
      <c r="B42" s="34"/>
      <c r="C42" s="15">
        <v>68256945</v>
      </c>
      <c r="D42" s="16">
        <v>0</v>
      </c>
      <c r="E42" s="15">
        <v>9000000</v>
      </c>
      <c r="F42" s="15">
        <v>19471712</v>
      </c>
      <c r="G42" s="15">
        <v>0</v>
      </c>
      <c r="H42" s="15">
        <v>0</v>
      </c>
      <c r="I42" s="61">
        <v>96728657</v>
      </c>
    </row>
    <row r="43" spans="1:9" ht="15.75" x14ac:dyDescent="0.25">
      <c r="A43" s="60" t="s">
        <v>357</v>
      </c>
      <c r="B43" s="34"/>
      <c r="C43" s="15">
        <v>68587704</v>
      </c>
      <c r="D43" s="16">
        <v>0</v>
      </c>
      <c r="E43" s="15">
        <v>9000000</v>
      </c>
      <c r="F43" s="15">
        <v>18674946</v>
      </c>
      <c r="G43" s="15">
        <v>522713.40999996662</v>
      </c>
      <c r="H43" s="15">
        <v>0</v>
      </c>
      <c r="I43" s="61">
        <v>96785363.409999967</v>
      </c>
    </row>
    <row r="44" spans="1:9" ht="15.75" x14ac:dyDescent="0.25">
      <c r="A44" s="60" t="s">
        <v>371</v>
      </c>
      <c r="B44" s="34"/>
      <c r="C44" s="15">
        <v>27319618</v>
      </c>
      <c r="D44" s="16">
        <v>0</v>
      </c>
      <c r="E44" s="15">
        <v>9000000</v>
      </c>
      <c r="F44" s="15">
        <v>14658606</v>
      </c>
      <c r="G44" s="15">
        <v>3971456</v>
      </c>
      <c r="H44" s="15">
        <v>23855000</v>
      </c>
      <c r="I44" s="61">
        <v>78804680</v>
      </c>
    </row>
    <row r="45" spans="1:9" ht="15.75" x14ac:dyDescent="0.25">
      <c r="A45" s="60" t="s">
        <v>372</v>
      </c>
      <c r="B45" s="34"/>
      <c r="C45" s="15">
        <v>27639597</v>
      </c>
      <c r="D45" s="16">
        <v>0</v>
      </c>
      <c r="E45" s="15">
        <v>9000000</v>
      </c>
      <c r="F45" s="15">
        <v>8611358</v>
      </c>
      <c r="G45" s="15"/>
      <c r="H45" s="15">
        <v>0</v>
      </c>
      <c r="I45" s="61">
        <v>45250955</v>
      </c>
    </row>
    <row r="46" spans="1:9" ht="15.75" x14ac:dyDescent="0.25">
      <c r="A46" s="60" t="s">
        <v>395</v>
      </c>
      <c r="B46" s="34"/>
      <c r="C46" s="15">
        <v>70393682</v>
      </c>
      <c r="D46" s="16">
        <v>0</v>
      </c>
      <c r="E46" s="15">
        <v>9000000</v>
      </c>
      <c r="F46" s="15">
        <v>-2659296</v>
      </c>
      <c r="G46" s="15"/>
      <c r="H46" s="15">
        <v>0</v>
      </c>
      <c r="I46" s="61">
        <v>76734386</v>
      </c>
    </row>
    <row r="47" spans="1:9" ht="15.75" x14ac:dyDescent="0.25">
      <c r="A47" s="60" t="s">
        <v>396</v>
      </c>
      <c r="B47" s="34"/>
      <c r="C47" s="15">
        <v>94827519.900000006</v>
      </c>
      <c r="D47" s="16">
        <v>0</v>
      </c>
      <c r="E47" s="15">
        <v>9000000</v>
      </c>
      <c r="F47" s="15">
        <v>3449132.87</v>
      </c>
      <c r="G47" s="15"/>
      <c r="H47" s="15">
        <v>0</v>
      </c>
      <c r="I47" s="61">
        <v>107276652.77000001</v>
      </c>
    </row>
    <row r="48" spans="1:9" ht="15.75" x14ac:dyDescent="0.25">
      <c r="A48" s="60" t="s">
        <v>473</v>
      </c>
      <c r="B48" s="34"/>
      <c r="C48" s="15">
        <v>117325495.95999999</v>
      </c>
      <c r="D48" s="16">
        <v>0</v>
      </c>
      <c r="E48" s="15">
        <v>9000000</v>
      </c>
      <c r="F48" s="15">
        <v>3939070</v>
      </c>
      <c r="G48" s="15"/>
      <c r="H48" s="15">
        <v>0</v>
      </c>
      <c r="I48" s="61">
        <v>130264565.95999999</v>
      </c>
    </row>
    <row r="49" spans="1:9" ht="15.75" x14ac:dyDescent="0.25">
      <c r="A49" s="60" t="s">
        <v>21</v>
      </c>
      <c r="B49" s="34"/>
      <c r="C49" s="15"/>
      <c r="D49" s="16"/>
      <c r="E49" s="15"/>
      <c r="F49" s="15"/>
      <c r="G49" s="15"/>
      <c r="H49" s="15"/>
      <c r="I49" s="61"/>
    </row>
    <row r="50" spans="1:9" ht="15.75" x14ac:dyDescent="0.25">
      <c r="A50" s="60" t="s">
        <v>474</v>
      </c>
      <c r="B50" s="34"/>
      <c r="C50" s="15">
        <v>142989938.54329509</v>
      </c>
      <c r="D50" s="16">
        <v>0</v>
      </c>
      <c r="E50" s="15">
        <v>9000000</v>
      </c>
      <c r="F50" s="15">
        <v>4384587.287671308</v>
      </c>
      <c r="G50" s="15"/>
      <c r="H50" s="15">
        <v>0</v>
      </c>
      <c r="I50" s="61">
        <v>156374525.83096638</v>
      </c>
    </row>
    <row r="51" spans="1:9" ht="15.75" x14ac:dyDescent="0.25">
      <c r="A51" s="60" t="s">
        <v>500</v>
      </c>
      <c r="B51" s="34"/>
      <c r="C51" s="15">
        <v>162359970.94877765</v>
      </c>
      <c r="D51" s="16">
        <v>0</v>
      </c>
      <c r="E51" s="15">
        <v>9000000</v>
      </c>
      <c r="F51" s="15">
        <v>4842101.4455455309</v>
      </c>
      <c r="G51" s="15"/>
      <c r="H51" s="15">
        <v>0</v>
      </c>
      <c r="I51" s="61">
        <v>176202072.39432317</v>
      </c>
    </row>
    <row r="52" spans="1:9" ht="15.75" x14ac:dyDescent="0.25">
      <c r="A52" s="60" t="s">
        <v>501</v>
      </c>
      <c r="B52" s="34"/>
      <c r="C52" s="15">
        <v>162784269.43349314</v>
      </c>
      <c r="D52" s="16">
        <v>0</v>
      </c>
      <c r="E52" s="15">
        <v>9000000</v>
      </c>
      <c r="F52" s="15">
        <v>5079338.4884458715</v>
      </c>
      <c r="G52" s="15"/>
      <c r="H52" s="15">
        <v>0</v>
      </c>
      <c r="I52" s="61">
        <v>176863607.92193902</v>
      </c>
    </row>
    <row r="53" spans="1:9" ht="15.75" x14ac:dyDescent="0.25">
      <c r="A53" s="60" t="s">
        <v>516</v>
      </c>
      <c r="B53" s="34"/>
      <c r="C53" s="15">
        <v>166340608.52614924</v>
      </c>
      <c r="D53" s="16">
        <v>0</v>
      </c>
      <c r="E53" s="15">
        <v>9000000</v>
      </c>
      <c r="F53" s="15">
        <v>5258232.2866517073</v>
      </c>
      <c r="G53" s="15"/>
      <c r="H53" s="15">
        <v>0</v>
      </c>
      <c r="I53" s="61">
        <v>180598840.81280094</v>
      </c>
    </row>
    <row r="54" spans="1:9" ht="15.75" x14ac:dyDescent="0.25">
      <c r="A54" s="60" t="s">
        <v>517</v>
      </c>
      <c r="B54" s="34"/>
      <c r="C54" s="15">
        <v>169363555.50075215</v>
      </c>
      <c r="D54" s="16">
        <v>0</v>
      </c>
      <c r="E54" s="15">
        <v>9000000</v>
      </c>
      <c r="F54" s="15">
        <v>5420077.1520696664</v>
      </c>
      <c r="G54" s="15"/>
      <c r="H54" s="15">
        <v>0</v>
      </c>
      <c r="I54" s="61">
        <v>183783632.65282181</v>
      </c>
    </row>
    <row r="55" spans="1:9" ht="15.75" x14ac:dyDescent="0.25">
      <c r="A55" s="34"/>
      <c r="B55" s="34"/>
      <c r="C55" s="15"/>
      <c r="D55" s="16"/>
      <c r="E55" s="15"/>
      <c r="F55" s="15"/>
      <c r="G55" s="15"/>
      <c r="H55" s="15"/>
      <c r="I55" s="61"/>
    </row>
    <row r="56" spans="1:9" x14ac:dyDescent="0.25">
      <c r="A56" s="34"/>
      <c r="B56" s="34"/>
      <c r="C56" s="43"/>
      <c r="D56" s="34"/>
      <c r="E56" s="34"/>
      <c r="F56" s="43"/>
      <c r="G56" s="34"/>
      <c r="H56" s="34"/>
      <c r="I56" s="43"/>
    </row>
    <row r="57" spans="1:9" ht="15.75" x14ac:dyDescent="0.25">
      <c r="A57" s="38" t="s">
        <v>8</v>
      </c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64" t="s">
        <v>508</v>
      </c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65" t="s">
        <v>397</v>
      </c>
      <c r="B59" s="38"/>
      <c r="C59" s="38"/>
      <c r="D59" s="65"/>
      <c r="E59" s="65"/>
      <c r="F59" s="38"/>
      <c r="G59" s="38"/>
      <c r="H59" s="38"/>
      <c r="I59" s="38"/>
    </row>
    <row r="60" spans="1:9" ht="15.75" x14ac:dyDescent="0.25">
      <c r="A60" s="65" t="s">
        <v>401</v>
      </c>
      <c r="B60" s="38"/>
      <c r="C60" s="38"/>
      <c r="D60" s="65"/>
      <c r="E60" s="65"/>
      <c r="F60" s="38"/>
      <c r="G60" s="38"/>
      <c r="H60" s="38"/>
      <c r="I60" s="38"/>
    </row>
    <row r="61" spans="1:9" x14ac:dyDescent="0.25">
      <c r="A61" s="34"/>
      <c r="B61" s="34"/>
      <c r="C61" s="34"/>
      <c r="D61" s="34"/>
      <c r="E61" s="34"/>
      <c r="F61" s="34"/>
      <c r="G61" s="34"/>
      <c r="H61" s="34"/>
      <c r="I61" s="34"/>
    </row>
    <row r="62" spans="1:9" ht="15.75" x14ac:dyDescent="0.25">
      <c r="A62" s="66" t="s">
        <v>402</v>
      </c>
      <c r="B62" s="67"/>
      <c r="C62" s="67"/>
      <c r="D62" s="67"/>
      <c r="E62" s="67"/>
      <c r="F62" s="67"/>
      <c r="G62" s="67"/>
      <c r="H62" s="67"/>
      <c r="I62" s="67"/>
    </row>
    <row r="63" spans="1:9" ht="15.75" x14ac:dyDescent="0.25">
      <c r="A63" s="66"/>
      <c r="B63" s="67"/>
      <c r="C63" s="67"/>
      <c r="D63" s="67"/>
      <c r="E63" s="67"/>
      <c r="F63" s="67"/>
      <c r="G63" s="67"/>
      <c r="H63" s="67"/>
      <c r="I63" s="67"/>
    </row>
    <row r="64" spans="1:9" ht="15.75" x14ac:dyDescent="0.25">
      <c r="A64" s="60"/>
      <c r="B64" s="60" t="s">
        <v>97</v>
      </c>
      <c r="C64" s="60" t="s">
        <v>108</v>
      </c>
      <c r="D64" s="60" t="s">
        <v>97</v>
      </c>
      <c r="E64" s="60"/>
      <c r="F64" s="60"/>
      <c r="G64" s="34"/>
      <c r="H64" s="67"/>
      <c r="I64" s="60"/>
    </row>
    <row r="65" spans="1:9" ht="15.75" x14ac:dyDescent="0.25">
      <c r="A65" s="60" t="s">
        <v>2</v>
      </c>
      <c r="B65" s="60" t="s">
        <v>96</v>
      </c>
      <c r="C65" s="60" t="s">
        <v>131</v>
      </c>
      <c r="D65" s="60" t="s">
        <v>125</v>
      </c>
      <c r="E65" s="60" t="s">
        <v>88</v>
      </c>
      <c r="F65" s="60"/>
      <c r="G65" s="34"/>
      <c r="H65" s="60" t="s">
        <v>88</v>
      </c>
      <c r="I65" s="60"/>
    </row>
    <row r="66" spans="1:9" ht="15.75" x14ac:dyDescent="0.25">
      <c r="A66" s="60" t="s">
        <v>3</v>
      </c>
      <c r="B66" s="60" t="s">
        <v>105</v>
      </c>
      <c r="C66" s="60" t="s">
        <v>111</v>
      </c>
      <c r="D66" s="60" t="s">
        <v>128</v>
      </c>
      <c r="E66" s="60" t="s">
        <v>121</v>
      </c>
      <c r="F66" s="60"/>
      <c r="G66" s="34"/>
      <c r="H66" s="60" t="s">
        <v>121</v>
      </c>
      <c r="I66" s="60"/>
    </row>
    <row r="67" spans="1:9" ht="15.75" x14ac:dyDescent="0.25">
      <c r="A67" s="60"/>
      <c r="B67" s="63" t="s">
        <v>404</v>
      </c>
      <c r="C67" s="63" t="s">
        <v>404</v>
      </c>
      <c r="D67" s="63" t="s">
        <v>404</v>
      </c>
      <c r="E67" s="63" t="s">
        <v>404</v>
      </c>
      <c r="F67" s="63"/>
      <c r="G67" s="34"/>
      <c r="H67" s="63" t="s">
        <v>405</v>
      </c>
      <c r="I67" s="60"/>
    </row>
    <row r="68" spans="1:9" ht="15.75" x14ac:dyDescent="0.25">
      <c r="A68" s="60" t="s">
        <v>13</v>
      </c>
      <c r="B68" s="67"/>
      <c r="C68" s="67"/>
      <c r="D68" s="67"/>
      <c r="E68" s="67"/>
      <c r="F68" s="67"/>
      <c r="G68" s="34"/>
      <c r="H68" s="67"/>
      <c r="I68" s="67"/>
    </row>
    <row r="69" spans="1:9" ht="15.75" x14ac:dyDescent="0.25">
      <c r="A69" s="60" t="s">
        <v>469</v>
      </c>
      <c r="B69" s="61">
        <v>1983.25</v>
      </c>
      <c r="C69" s="61">
        <v>470773</v>
      </c>
      <c r="D69" s="71">
        <v>135.8828584901853</v>
      </c>
      <c r="E69" s="68">
        <v>63969980.940000005</v>
      </c>
      <c r="F69" s="68"/>
      <c r="G69" s="34"/>
      <c r="H69" s="68">
        <v>63265797.460000016</v>
      </c>
      <c r="I69" s="69"/>
    </row>
    <row r="70" spans="1:9" ht="15.75" x14ac:dyDescent="0.25">
      <c r="A70" s="60" t="s">
        <v>470</v>
      </c>
      <c r="B70" s="61">
        <v>1623.1666666666667</v>
      </c>
      <c r="C70" s="61">
        <v>381532</v>
      </c>
      <c r="D70" s="70">
        <v>160.84120587526078</v>
      </c>
      <c r="E70" s="61">
        <v>61366066.959999993</v>
      </c>
      <c r="F70" s="61"/>
      <c r="G70" s="34"/>
      <c r="H70" s="61">
        <v>61333494.609999999</v>
      </c>
      <c r="I70" s="69"/>
    </row>
    <row r="71" spans="1:9" ht="15.75" x14ac:dyDescent="0.25">
      <c r="A71" s="60" t="s">
        <v>471</v>
      </c>
      <c r="B71" s="61">
        <v>1577.6666666666667</v>
      </c>
      <c r="C71" s="61">
        <v>369848</v>
      </c>
      <c r="D71" s="70">
        <v>163.76296629966905</v>
      </c>
      <c r="E71" s="61">
        <v>60567405.559999995</v>
      </c>
      <c r="F71" s="61"/>
      <c r="G71" s="34"/>
      <c r="H71" s="61">
        <v>60406222.909999989</v>
      </c>
      <c r="I71" s="69"/>
    </row>
    <row r="72" spans="1:9" ht="15.75" x14ac:dyDescent="0.25">
      <c r="A72" s="60" t="s">
        <v>472</v>
      </c>
      <c r="B72" s="61">
        <v>1649.1666666666667</v>
      </c>
      <c r="C72" s="61">
        <v>384765</v>
      </c>
      <c r="D72" s="70">
        <v>163.75228147050797</v>
      </c>
      <c r="E72" s="61">
        <v>63006146.579999998</v>
      </c>
      <c r="F72" s="61"/>
      <c r="G72" s="34"/>
      <c r="H72" s="61">
        <v>60923334.919999994</v>
      </c>
      <c r="I72" s="69"/>
    </row>
    <row r="73" spans="1:9" ht="15.75" x14ac:dyDescent="0.25">
      <c r="A73" s="60" t="s">
        <v>263</v>
      </c>
      <c r="B73" s="61">
        <v>1658.8333333333333</v>
      </c>
      <c r="C73" s="61">
        <v>389172</v>
      </c>
      <c r="D73" s="70">
        <v>165.22942236337659</v>
      </c>
      <c r="E73" s="61">
        <v>64302664.75999999</v>
      </c>
      <c r="F73" s="61"/>
      <c r="G73" s="34"/>
      <c r="H73" s="61">
        <v>66823877.789999999</v>
      </c>
      <c r="I73" s="69"/>
    </row>
    <row r="74" spans="1:9" ht="15.75" x14ac:dyDescent="0.25">
      <c r="A74" s="60" t="s">
        <v>314</v>
      </c>
      <c r="B74" s="61">
        <v>1748.1666666666667</v>
      </c>
      <c r="C74" s="61">
        <v>415333</v>
      </c>
      <c r="D74" s="70">
        <v>171.47049567455511</v>
      </c>
      <c r="E74" s="61">
        <v>71217355.379999995</v>
      </c>
      <c r="F74" s="61"/>
      <c r="G74" s="34"/>
      <c r="H74" s="61">
        <v>66583960.789999999</v>
      </c>
      <c r="I74" s="69"/>
    </row>
    <row r="75" spans="1:9" ht="15.75" x14ac:dyDescent="0.25">
      <c r="A75" s="60" t="s">
        <v>315</v>
      </c>
      <c r="B75" s="61">
        <v>1914.1666666666667</v>
      </c>
      <c r="C75" s="61">
        <v>457765</v>
      </c>
      <c r="D75" s="70">
        <v>173.83134490404464</v>
      </c>
      <c r="E75" s="61">
        <v>79573905.599999994</v>
      </c>
      <c r="F75" s="61"/>
      <c r="G75" s="34"/>
      <c r="H75" s="61">
        <v>81509072.829999998</v>
      </c>
      <c r="I75" s="69"/>
    </row>
    <row r="76" spans="1:9" ht="15.75" x14ac:dyDescent="0.25">
      <c r="A76" s="60" t="s">
        <v>356</v>
      </c>
      <c r="B76" s="61">
        <v>1742.1666666666667</v>
      </c>
      <c r="C76" s="61">
        <v>401253</v>
      </c>
      <c r="D76" s="70">
        <v>186.76358918188774</v>
      </c>
      <c r="E76" s="61">
        <v>74939450.450000003</v>
      </c>
      <c r="F76" s="61"/>
      <c r="G76" s="34"/>
      <c r="H76" s="61">
        <v>76048041.569999993</v>
      </c>
      <c r="I76" s="67"/>
    </row>
    <row r="77" spans="1:9" ht="15.75" x14ac:dyDescent="0.25">
      <c r="A77" s="60" t="s">
        <v>357</v>
      </c>
      <c r="B77" s="61">
        <v>1592.9166666666667</v>
      </c>
      <c r="C77" s="61">
        <v>361215</v>
      </c>
      <c r="D77" s="70">
        <v>201.13493091372177</v>
      </c>
      <c r="E77" s="61">
        <v>72652954.070000008</v>
      </c>
      <c r="F77" s="61"/>
      <c r="G77" s="34"/>
      <c r="H77" s="61">
        <v>72877620.939999998</v>
      </c>
      <c r="I77" s="67"/>
    </row>
    <row r="78" spans="1:9" ht="15.75" x14ac:dyDescent="0.25">
      <c r="A78" s="60" t="s">
        <v>371</v>
      </c>
      <c r="B78" s="61">
        <v>1405</v>
      </c>
      <c r="C78" s="61">
        <v>313295</v>
      </c>
      <c r="D78" s="70">
        <v>204.05908788841188</v>
      </c>
      <c r="E78" s="61">
        <v>63930691.939999998</v>
      </c>
      <c r="F78" s="61"/>
      <c r="G78" s="34"/>
      <c r="H78" s="61">
        <v>64237534.260000005</v>
      </c>
      <c r="I78" s="67"/>
    </row>
    <row r="79" spans="1:9" ht="15.75" x14ac:dyDescent="0.25">
      <c r="A79" s="60" t="s">
        <v>372</v>
      </c>
      <c r="B79" s="61">
        <v>964.75</v>
      </c>
      <c r="C79" s="61">
        <v>209086</v>
      </c>
      <c r="D79" s="70">
        <v>221.38061199697728</v>
      </c>
      <c r="E79" s="61">
        <v>46287586.639999993</v>
      </c>
      <c r="F79" s="61"/>
      <c r="G79" s="34"/>
      <c r="H79" s="61">
        <v>47916931.460000001</v>
      </c>
      <c r="I79" s="67"/>
    </row>
    <row r="80" spans="1:9" ht="15.75" x14ac:dyDescent="0.25">
      <c r="A80" s="60" t="s">
        <v>395</v>
      </c>
      <c r="B80" s="61">
        <v>874</v>
      </c>
      <c r="C80" s="61">
        <v>190338.1</v>
      </c>
      <c r="D80" s="70">
        <v>242.86584220395181</v>
      </c>
      <c r="E80" s="61">
        <v>46226622.960000001</v>
      </c>
      <c r="F80" s="61"/>
      <c r="G80" s="34"/>
      <c r="H80" s="61">
        <v>46813497.039999999</v>
      </c>
      <c r="I80" s="67"/>
    </row>
    <row r="81" spans="1:9" ht="15.75" x14ac:dyDescent="0.25">
      <c r="A81" s="60" t="s">
        <v>396</v>
      </c>
      <c r="B81" s="61">
        <v>933.51943396601121</v>
      </c>
      <c r="C81" s="61">
        <v>207462</v>
      </c>
      <c r="D81" s="70">
        <v>268.88548635412747</v>
      </c>
      <c r="E81" s="61">
        <v>55783520.769999996</v>
      </c>
      <c r="F81" s="61"/>
      <c r="G81" s="34"/>
      <c r="H81" s="61">
        <v>54930830.619999997</v>
      </c>
      <c r="I81" s="67"/>
    </row>
    <row r="82" spans="1:9" ht="15.75" x14ac:dyDescent="0.25">
      <c r="A82" s="60" t="s">
        <v>473</v>
      </c>
      <c r="B82" s="61">
        <v>1153.108049835869</v>
      </c>
      <c r="C82" s="61">
        <v>253077.34001094569</v>
      </c>
      <c r="D82" s="70">
        <v>270.74286405883618</v>
      </c>
      <c r="E82" s="61">
        <v>68518883.862955332</v>
      </c>
      <c r="F82" s="61"/>
      <c r="G82" s="34"/>
      <c r="H82" s="61">
        <v>66276006.439999998</v>
      </c>
      <c r="I82" s="67"/>
    </row>
    <row r="83" spans="1:9" ht="15.75" x14ac:dyDescent="0.25">
      <c r="A83" s="60" t="s">
        <v>21</v>
      </c>
      <c r="B83" s="61"/>
      <c r="C83" s="61"/>
      <c r="D83" s="70"/>
      <c r="E83" s="61"/>
      <c r="F83" s="61"/>
      <c r="G83" s="34"/>
      <c r="H83" s="61"/>
      <c r="I83" s="67"/>
    </row>
    <row r="84" spans="1:9" ht="15.75" x14ac:dyDescent="0.25">
      <c r="A84" s="60" t="s">
        <v>474</v>
      </c>
      <c r="B84" s="61">
        <v>1259.6000374088701</v>
      </c>
      <c r="C84" s="61">
        <v>278295.37500184425</v>
      </c>
      <c r="D84" s="70">
        <v>295.61550977254655</v>
      </c>
      <c r="E84" s="61">
        <v>82268429.1485122</v>
      </c>
      <c r="F84" s="61"/>
      <c r="G84" s="34"/>
      <c r="H84" s="61">
        <v>80835506.682720959</v>
      </c>
      <c r="I84" s="67"/>
    </row>
    <row r="85" spans="1:9" ht="15.75" x14ac:dyDescent="0.25">
      <c r="A85" s="60" t="s">
        <v>500</v>
      </c>
      <c r="B85" s="61">
        <v>1264.1610046522276</v>
      </c>
      <c r="C85" s="61">
        <v>278406.64255067683</v>
      </c>
      <c r="D85" s="70">
        <v>302.00630000000007</v>
      </c>
      <c r="E85" s="61">
        <v>84080560.012152493</v>
      </c>
      <c r="F85" s="61"/>
      <c r="G85" s="34"/>
      <c r="H85" s="61">
        <v>85545504.116038173</v>
      </c>
      <c r="I85" s="67"/>
    </row>
    <row r="86" spans="1:9" ht="15.75" x14ac:dyDescent="0.25">
      <c r="A86" s="60" t="s">
        <v>501</v>
      </c>
      <c r="B86" s="61">
        <v>1271.1513712341725</v>
      </c>
      <c r="C86" s="61">
        <v>280399.3298303468</v>
      </c>
      <c r="D86" s="70">
        <v>302.00630000000007</v>
      </c>
      <c r="E86" s="61">
        <v>84682364.124542683</v>
      </c>
      <c r="F86" s="61"/>
      <c r="G86" s="34"/>
      <c r="H86" s="61">
        <v>84667225.41298905</v>
      </c>
      <c r="I86" s="67"/>
    </row>
    <row r="87" spans="1:9" ht="15.75" x14ac:dyDescent="0.25">
      <c r="A87" s="60" t="s">
        <v>516</v>
      </c>
      <c r="B87" s="61">
        <v>1278.1127346639882</v>
      </c>
      <c r="C87" s="61">
        <v>281707.4497438008</v>
      </c>
      <c r="D87" s="70">
        <v>302.00630000000001</v>
      </c>
      <c r="E87" s="61">
        <v>85077424.579561234</v>
      </c>
      <c r="F87" s="61"/>
      <c r="G87" s="34"/>
      <c r="H87" s="61">
        <v>85032114.515205979</v>
      </c>
      <c r="I87" s="67"/>
    </row>
    <row r="88" spans="1:9" ht="15.75" x14ac:dyDescent="0.25">
      <c r="A88" s="60" t="s">
        <v>517</v>
      </c>
      <c r="B88" s="61">
        <v>1284.0770065427598</v>
      </c>
      <c r="C88" s="61">
        <v>283138.64151506801</v>
      </c>
      <c r="D88" s="70">
        <v>302.00630000000007</v>
      </c>
      <c r="E88" s="61">
        <v>85509653.51099211</v>
      </c>
      <c r="F88" s="61"/>
      <c r="G88" s="34"/>
      <c r="H88" s="61">
        <v>85462545.331221059</v>
      </c>
      <c r="I88" s="67"/>
    </row>
    <row r="89" spans="1:9" ht="15.75" x14ac:dyDescent="0.25">
      <c r="A89" s="60"/>
      <c r="B89" s="67"/>
      <c r="C89" s="67"/>
      <c r="D89" s="67"/>
      <c r="E89" s="67"/>
      <c r="F89" s="67"/>
      <c r="G89" s="34"/>
      <c r="H89" s="67"/>
      <c r="I89" s="67"/>
    </row>
    <row r="90" spans="1:9" ht="15.75" x14ac:dyDescent="0.25">
      <c r="A90" s="66" t="s">
        <v>521</v>
      </c>
      <c r="B90" s="67"/>
      <c r="C90" s="67"/>
      <c r="D90" s="67"/>
      <c r="E90" s="67"/>
      <c r="F90" s="67"/>
      <c r="G90" s="67"/>
      <c r="H90" s="67"/>
      <c r="I90" s="67"/>
    </row>
    <row r="91" spans="1:9" ht="15.75" x14ac:dyDescent="0.25">
      <c r="A91" s="66"/>
      <c r="B91" s="67"/>
      <c r="C91" s="67"/>
      <c r="D91" s="67"/>
      <c r="E91" s="67"/>
      <c r="F91" s="67"/>
      <c r="G91" s="67"/>
      <c r="H91" s="67"/>
      <c r="I91" s="67"/>
    </row>
    <row r="92" spans="1:9" ht="15.75" x14ac:dyDescent="0.25">
      <c r="A92" s="60"/>
      <c r="B92" s="60" t="s">
        <v>97</v>
      </c>
      <c r="C92" s="60" t="s">
        <v>108</v>
      </c>
      <c r="D92" s="60" t="s">
        <v>97</v>
      </c>
      <c r="E92" s="60"/>
      <c r="F92" s="60"/>
      <c r="G92" s="34"/>
      <c r="H92" s="67"/>
      <c r="I92" s="67"/>
    </row>
    <row r="93" spans="1:9" ht="15.75" x14ac:dyDescent="0.25">
      <c r="A93" s="60" t="s">
        <v>2</v>
      </c>
      <c r="B93" s="60" t="s">
        <v>96</v>
      </c>
      <c r="C93" s="60" t="s">
        <v>131</v>
      </c>
      <c r="D93" s="60" t="s">
        <v>125</v>
      </c>
      <c r="E93" s="60" t="s">
        <v>88</v>
      </c>
      <c r="F93" s="60"/>
      <c r="G93" s="34"/>
      <c r="H93" s="60" t="s">
        <v>88</v>
      </c>
      <c r="I93" s="67"/>
    </row>
    <row r="94" spans="1:9" ht="15.75" x14ac:dyDescent="0.25">
      <c r="A94" s="60" t="s">
        <v>3</v>
      </c>
      <c r="B94" s="60" t="s">
        <v>105</v>
      </c>
      <c r="C94" s="60" t="s">
        <v>111</v>
      </c>
      <c r="D94" s="60" t="s">
        <v>128</v>
      </c>
      <c r="E94" s="60" t="s">
        <v>121</v>
      </c>
      <c r="F94" s="60"/>
      <c r="G94" s="34"/>
      <c r="H94" s="60" t="s">
        <v>121</v>
      </c>
      <c r="I94" s="67"/>
    </row>
    <row r="95" spans="1:9" ht="15.75" x14ac:dyDescent="0.25">
      <c r="A95" s="60"/>
      <c r="B95" s="63" t="s">
        <v>404</v>
      </c>
      <c r="C95" s="63" t="s">
        <v>404</v>
      </c>
      <c r="D95" s="63" t="s">
        <v>404</v>
      </c>
      <c r="E95" s="63" t="s">
        <v>404</v>
      </c>
      <c r="F95" s="63"/>
      <c r="G95" s="34"/>
      <c r="H95" s="63" t="s">
        <v>405</v>
      </c>
      <c r="I95" s="67"/>
    </row>
    <row r="96" spans="1:9" ht="15.75" x14ac:dyDescent="0.25">
      <c r="A96" s="60" t="s">
        <v>13</v>
      </c>
      <c r="B96" s="67"/>
      <c r="C96" s="67"/>
      <c r="D96" s="67"/>
      <c r="E96" s="67"/>
      <c r="F96" s="67"/>
      <c r="G96" s="34"/>
      <c r="H96" s="67"/>
      <c r="I96" s="67"/>
    </row>
    <row r="97" spans="1:9" ht="15.75" x14ac:dyDescent="0.25">
      <c r="A97" s="60" t="s">
        <v>469</v>
      </c>
      <c r="B97" s="61">
        <v>1920.5</v>
      </c>
      <c r="C97" s="61">
        <v>459354</v>
      </c>
      <c r="D97" s="71">
        <v>48.727829996037912</v>
      </c>
      <c r="E97" s="68">
        <v>22383323.619999997</v>
      </c>
      <c r="F97" s="68"/>
      <c r="G97" s="34"/>
      <c r="H97" s="68">
        <v>22538876.149999999</v>
      </c>
      <c r="I97" s="67"/>
    </row>
    <row r="98" spans="1:9" ht="15.75" x14ac:dyDescent="0.25">
      <c r="A98" s="60" t="s">
        <v>470</v>
      </c>
      <c r="B98" s="61">
        <v>1586.9166666666667</v>
      </c>
      <c r="C98" s="61">
        <v>374417</v>
      </c>
      <c r="D98" s="70">
        <v>55.648951249542627</v>
      </c>
      <c r="E98" s="61">
        <v>20835913.380000003</v>
      </c>
      <c r="F98" s="61"/>
      <c r="G98" s="34"/>
      <c r="H98" s="61">
        <v>20818240.549999997</v>
      </c>
      <c r="I98" s="67"/>
    </row>
    <row r="99" spans="1:9" ht="15.75" x14ac:dyDescent="0.25">
      <c r="A99" s="60" t="s">
        <v>471</v>
      </c>
      <c r="B99" s="61">
        <v>1539</v>
      </c>
      <c r="C99" s="61">
        <v>363422</v>
      </c>
      <c r="D99" s="70">
        <v>55.661708922409758</v>
      </c>
      <c r="E99" s="61">
        <v>20228689.579999998</v>
      </c>
      <c r="F99" s="61"/>
      <c r="G99" s="34"/>
      <c r="H99" s="61">
        <v>20185052.849999998</v>
      </c>
      <c r="I99" s="67"/>
    </row>
    <row r="100" spans="1:9" ht="15.75" x14ac:dyDescent="0.25">
      <c r="A100" s="60" t="s">
        <v>472</v>
      </c>
      <c r="B100" s="61">
        <v>1636.8333333333333</v>
      </c>
      <c r="C100" s="61">
        <v>383809</v>
      </c>
      <c r="D100" s="70">
        <v>55.525909423697726</v>
      </c>
      <c r="E100" s="61">
        <v>21311343.77</v>
      </c>
      <c r="F100" s="61"/>
      <c r="G100" s="34"/>
      <c r="H100" s="61">
        <v>20543037.750000004</v>
      </c>
      <c r="I100" s="67"/>
    </row>
    <row r="101" spans="1:9" ht="15.75" x14ac:dyDescent="0.25">
      <c r="A101" s="60" t="s">
        <v>263</v>
      </c>
      <c r="B101" s="61">
        <v>1662.9166666666667</v>
      </c>
      <c r="C101" s="61">
        <v>390443</v>
      </c>
      <c r="D101" s="70">
        <v>55.494852334399638</v>
      </c>
      <c r="E101" s="61">
        <v>21667576.629999999</v>
      </c>
      <c r="F101" s="61"/>
      <c r="G101" s="34"/>
      <c r="H101" s="61">
        <v>22695616.68</v>
      </c>
      <c r="I101" s="67"/>
    </row>
    <row r="102" spans="1:9" ht="15.75" x14ac:dyDescent="0.25">
      <c r="A102" s="60" t="s">
        <v>314</v>
      </c>
      <c r="B102" s="61">
        <v>1738.9166666666667</v>
      </c>
      <c r="C102" s="61">
        <v>405227</v>
      </c>
      <c r="D102" s="70">
        <v>56.17287182246001</v>
      </c>
      <c r="E102" s="61">
        <v>22762764.330000002</v>
      </c>
      <c r="F102" s="61"/>
      <c r="G102" s="34"/>
      <c r="H102" s="61">
        <v>21887798.369999997</v>
      </c>
      <c r="I102" s="67"/>
    </row>
    <row r="103" spans="1:9" ht="15.75" x14ac:dyDescent="0.25">
      <c r="A103" s="60" t="s">
        <v>315</v>
      </c>
      <c r="B103" s="61">
        <v>1900.9166666666667</v>
      </c>
      <c r="C103" s="61">
        <v>444212</v>
      </c>
      <c r="D103" s="70">
        <v>56.082090263207668</v>
      </c>
      <c r="E103" s="61">
        <v>24912337.480000004</v>
      </c>
      <c r="F103" s="61"/>
      <c r="G103" s="34"/>
      <c r="H103" s="61">
        <v>25184901.439999998</v>
      </c>
      <c r="I103" s="67"/>
    </row>
    <row r="104" spans="1:9" ht="15.75" x14ac:dyDescent="0.25">
      <c r="A104" s="60" t="s">
        <v>356</v>
      </c>
      <c r="B104" s="61">
        <v>1738.8333333333333</v>
      </c>
      <c r="C104" s="61">
        <v>398300</v>
      </c>
      <c r="D104" s="70">
        <v>56.41752651267889</v>
      </c>
      <c r="E104" s="61">
        <v>22471100.810000002</v>
      </c>
      <c r="F104" s="61"/>
      <c r="G104" s="34"/>
      <c r="H104" s="61">
        <v>22805213.600000001</v>
      </c>
      <c r="I104" s="67"/>
    </row>
    <row r="105" spans="1:9" ht="15.75" x14ac:dyDescent="0.25">
      <c r="A105" s="60" t="s">
        <v>357</v>
      </c>
      <c r="B105" s="61">
        <v>1591.8333333333333</v>
      </c>
      <c r="C105" s="61">
        <v>361964</v>
      </c>
      <c r="D105" s="70">
        <v>56.474945243173352</v>
      </c>
      <c r="E105" s="61">
        <v>20441897.079999998</v>
      </c>
      <c r="F105" s="61"/>
      <c r="G105" s="34"/>
      <c r="H105" s="61">
        <v>20574323.93</v>
      </c>
      <c r="I105" s="67"/>
    </row>
    <row r="106" spans="1:9" ht="15.75" x14ac:dyDescent="0.25">
      <c r="A106" s="60" t="s">
        <v>371</v>
      </c>
      <c r="B106" s="61">
        <v>1412.0833333333333</v>
      </c>
      <c r="C106" s="61">
        <v>313022</v>
      </c>
      <c r="D106" s="70">
        <v>56.394592041453947</v>
      </c>
      <c r="E106" s="61">
        <v>17652747.989999998</v>
      </c>
      <c r="F106" s="61"/>
      <c r="G106" s="34"/>
      <c r="H106" s="61">
        <v>17899253.679999996</v>
      </c>
      <c r="I106" s="67"/>
    </row>
    <row r="107" spans="1:9" ht="15.75" x14ac:dyDescent="0.25">
      <c r="A107" s="60" t="s">
        <v>372</v>
      </c>
      <c r="B107" s="61">
        <v>955.75</v>
      </c>
      <c r="C107" s="61">
        <v>206196</v>
      </c>
      <c r="D107" s="70">
        <v>56.440622466003227</v>
      </c>
      <c r="E107" s="61">
        <v>11637830.590000002</v>
      </c>
      <c r="F107" s="61"/>
      <c r="G107" s="34"/>
      <c r="H107" s="61">
        <v>12276870.58</v>
      </c>
      <c r="I107" s="67"/>
    </row>
    <row r="108" spans="1:9" ht="15.75" x14ac:dyDescent="0.25">
      <c r="A108" s="60" t="s">
        <v>395</v>
      </c>
      <c r="B108" s="61">
        <v>828.91666666666663</v>
      </c>
      <c r="C108" s="61">
        <v>178479</v>
      </c>
      <c r="D108" s="70">
        <v>56.506294802189615</v>
      </c>
      <c r="E108" s="61">
        <v>10085186.99</v>
      </c>
      <c r="F108" s="61"/>
      <c r="G108" s="34"/>
      <c r="H108" s="61">
        <v>10316791.869999999</v>
      </c>
      <c r="I108" s="67"/>
    </row>
    <row r="109" spans="1:9" ht="15.75" x14ac:dyDescent="0.25">
      <c r="A109" s="60" t="s">
        <v>396</v>
      </c>
      <c r="B109" s="61">
        <v>884.08333333333337</v>
      </c>
      <c r="C109" s="61">
        <v>195082</v>
      </c>
      <c r="D109" s="70">
        <v>55.69455541772178</v>
      </c>
      <c r="E109" s="61">
        <v>10865005.26</v>
      </c>
      <c r="F109" s="61"/>
      <c r="G109" s="34"/>
      <c r="H109" s="61">
        <v>10793662.819999998</v>
      </c>
      <c r="I109" s="67"/>
    </row>
    <row r="110" spans="1:9" ht="15.75" x14ac:dyDescent="0.25">
      <c r="A110" s="60" t="s">
        <v>473</v>
      </c>
      <c r="B110" s="61">
        <v>1139.0728773506091</v>
      </c>
      <c r="C110" s="61">
        <v>241120.18738655557</v>
      </c>
      <c r="D110" s="70">
        <v>56.466060411415022</v>
      </c>
      <c r="E110" s="61">
        <v>13615107.067380957</v>
      </c>
      <c r="F110" s="61"/>
      <c r="G110" s="34"/>
      <c r="H110" s="61">
        <v>13184034.58</v>
      </c>
      <c r="I110" s="67"/>
    </row>
    <row r="111" spans="1:9" ht="15.75" x14ac:dyDescent="0.25">
      <c r="A111" s="60" t="s">
        <v>21</v>
      </c>
      <c r="B111" s="61"/>
      <c r="C111" s="61"/>
      <c r="D111" s="70"/>
      <c r="E111" s="61"/>
      <c r="F111" s="61"/>
      <c r="G111" s="34"/>
      <c r="H111" s="61"/>
      <c r="I111" s="67"/>
    </row>
    <row r="112" spans="1:9" ht="15.75" x14ac:dyDescent="0.25">
      <c r="A112" s="60" t="s">
        <v>474</v>
      </c>
      <c r="B112" s="61">
        <v>1259.6000374088701</v>
      </c>
      <c r="C112" s="61">
        <v>272492.25312042033</v>
      </c>
      <c r="D112" s="70">
        <v>56.503444592700056</v>
      </c>
      <c r="E112" s="61">
        <v>15396750.926129669</v>
      </c>
      <c r="F112" s="61"/>
      <c r="G112" s="34"/>
      <c r="H112" s="61">
        <v>15225533.356032802</v>
      </c>
      <c r="I112" s="67"/>
    </row>
    <row r="113" spans="1:9" ht="15.75" x14ac:dyDescent="0.25">
      <c r="A113" s="60" t="s">
        <v>500</v>
      </c>
      <c r="B113" s="61">
        <v>1264.1610046522276</v>
      </c>
      <c r="C113" s="61">
        <v>270668.05732441763</v>
      </c>
      <c r="D113" s="70">
        <v>56.503444592700063</v>
      </c>
      <c r="E113" s="61">
        <v>15293677.580043996</v>
      </c>
      <c r="F113" s="61"/>
      <c r="G113" s="34"/>
      <c r="H113" s="61">
        <v>15650227.676175777</v>
      </c>
      <c r="I113" s="67"/>
    </row>
    <row r="114" spans="1:9" ht="15.75" x14ac:dyDescent="0.25">
      <c r="A114" s="60" t="s">
        <v>501</v>
      </c>
      <c r="B114" s="61">
        <v>1271.1513712341725</v>
      </c>
      <c r="C114" s="61">
        <v>273588.90743509616</v>
      </c>
      <c r="D114" s="70">
        <v>56.503444592700063</v>
      </c>
      <c r="E114" s="61">
        <v>15458715.672436303</v>
      </c>
      <c r="F114" s="61"/>
      <c r="G114" s="34"/>
      <c r="H114" s="61">
        <v>15451429.461158451</v>
      </c>
      <c r="I114" s="67"/>
    </row>
    <row r="115" spans="1:9" ht="15.75" x14ac:dyDescent="0.25">
      <c r="A115" s="60" t="s">
        <v>516</v>
      </c>
      <c r="B115" s="61">
        <v>1278.1127346639882</v>
      </c>
      <c r="C115" s="61">
        <v>274375.0496600378</v>
      </c>
      <c r="D115" s="70">
        <v>56.503444592700056</v>
      </c>
      <c r="E115" s="61">
        <v>15503135.416085271</v>
      </c>
      <c r="F115" s="61"/>
      <c r="G115" s="34"/>
      <c r="H115" s="61">
        <v>15492765.923732238</v>
      </c>
      <c r="I115" s="67"/>
    </row>
    <row r="116" spans="1:9" ht="15.75" x14ac:dyDescent="0.25">
      <c r="A116" s="60" t="s">
        <v>517</v>
      </c>
      <c r="B116" s="61">
        <v>1284.0770065427598</v>
      </c>
      <c r="C116" s="61">
        <v>276015.86168228608</v>
      </c>
      <c r="D116" s="70">
        <v>56.503444592700035</v>
      </c>
      <c r="E116" s="61">
        <v>15595846.947271409</v>
      </c>
      <c r="F116" s="61"/>
      <c r="G116" s="34"/>
      <c r="H116" s="61">
        <v>15583472.649448693</v>
      </c>
      <c r="I116" s="67"/>
    </row>
    <row r="117" spans="1:9" ht="15.75" x14ac:dyDescent="0.25">
      <c r="A117" s="60"/>
      <c r="B117" s="67"/>
      <c r="C117" s="67"/>
      <c r="D117" s="67"/>
      <c r="E117" s="67"/>
      <c r="F117" s="67"/>
      <c r="G117" s="34"/>
      <c r="H117" s="67"/>
      <c r="I117" s="67"/>
    </row>
    <row r="118" spans="1:9" ht="15.75" x14ac:dyDescent="0.25">
      <c r="A118" s="66" t="s">
        <v>522</v>
      </c>
      <c r="B118" s="67"/>
      <c r="C118" s="67"/>
      <c r="D118" s="67"/>
      <c r="E118" s="67"/>
      <c r="F118" s="67"/>
      <c r="G118" s="67"/>
      <c r="H118" s="67"/>
      <c r="I118" s="67"/>
    </row>
    <row r="119" spans="1:9" ht="15.75" x14ac:dyDescent="0.25">
      <c r="A119" s="66"/>
      <c r="B119" s="67"/>
      <c r="C119" s="67"/>
      <c r="D119" s="67"/>
      <c r="E119" s="67"/>
      <c r="F119" s="67"/>
      <c r="G119" s="67"/>
      <c r="H119" s="67"/>
      <c r="I119" s="67"/>
    </row>
    <row r="120" spans="1:9" ht="15.75" x14ac:dyDescent="0.25">
      <c r="A120" s="60"/>
      <c r="B120" s="60" t="s">
        <v>97</v>
      </c>
      <c r="C120" s="60" t="s">
        <v>108</v>
      </c>
      <c r="D120" s="60" t="s">
        <v>97</v>
      </c>
      <c r="E120" s="60"/>
      <c r="F120" s="60"/>
      <c r="G120" s="34"/>
      <c r="H120" s="67"/>
      <c r="I120" s="67"/>
    </row>
    <row r="121" spans="1:9" ht="15.75" x14ac:dyDescent="0.25">
      <c r="A121" s="60" t="s">
        <v>2</v>
      </c>
      <c r="B121" s="60" t="s">
        <v>96</v>
      </c>
      <c r="C121" s="60" t="s">
        <v>131</v>
      </c>
      <c r="D121" s="60" t="s">
        <v>125</v>
      </c>
      <c r="E121" s="60" t="s">
        <v>88</v>
      </c>
      <c r="F121" s="60"/>
      <c r="G121" s="34"/>
      <c r="H121" s="60" t="s">
        <v>88</v>
      </c>
      <c r="I121" s="67"/>
    </row>
    <row r="122" spans="1:9" ht="15.75" x14ac:dyDescent="0.25">
      <c r="A122" s="60" t="s">
        <v>3</v>
      </c>
      <c r="B122" s="60" t="s">
        <v>105</v>
      </c>
      <c r="C122" s="60" t="s">
        <v>111</v>
      </c>
      <c r="D122" s="60" t="s">
        <v>128</v>
      </c>
      <c r="E122" s="60" t="s">
        <v>121</v>
      </c>
      <c r="F122" s="60"/>
      <c r="G122" s="34"/>
      <c r="H122" s="60" t="s">
        <v>121</v>
      </c>
      <c r="I122" s="67"/>
    </row>
    <row r="123" spans="1:9" ht="15.75" x14ac:dyDescent="0.25">
      <c r="A123" s="60"/>
      <c r="B123" s="63" t="s">
        <v>404</v>
      </c>
      <c r="C123" s="63" t="s">
        <v>404</v>
      </c>
      <c r="D123" s="63" t="s">
        <v>404</v>
      </c>
      <c r="E123" s="63" t="s">
        <v>404</v>
      </c>
      <c r="F123" s="63"/>
      <c r="G123" s="34"/>
      <c r="H123" s="63" t="s">
        <v>405</v>
      </c>
      <c r="I123" s="67"/>
    </row>
    <row r="124" spans="1:9" ht="15.75" x14ac:dyDescent="0.25">
      <c r="A124" s="60" t="s">
        <v>13</v>
      </c>
      <c r="B124" s="67"/>
      <c r="C124" s="67"/>
      <c r="D124" s="67"/>
      <c r="E124" s="67"/>
      <c r="F124" s="67"/>
      <c r="G124" s="34"/>
      <c r="H124" s="67"/>
      <c r="I124" s="67"/>
    </row>
    <row r="125" spans="1:9" ht="15.75" x14ac:dyDescent="0.25">
      <c r="A125" s="60" t="s">
        <v>469</v>
      </c>
      <c r="B125" s="61">
        <v>128.33333333333334</v>
      </c>
      <c r="C125" s="61">
        <v>30240</v>
      </c>
      <c r="D125" s="71">
        <v>86.294607142857146</v>
      </c>
      <c r="E125" s="68">
        <v>2609548.92</v>
      </c>
      <c r="F125" s="68"/>
      <c r="G125" s="34"/>
      <c r="H125" s="68">
        <v>2736728.53</v>
      </c>
      <c r="I125" s="67"/>
    </row>
    <row r="126" spans="1:9" ht="15.75" x14ac:dyDescent="0.25">
      <c r="A126" s="60" t="s">
        <v>470</v>
      </c>
      <c r="B126" s="61">
        <v>127.5</v>
      </c>
      <c r="C126" s="61">
        <v>29030</v>
      </c>
      <c r="D126" s="70">
        <v>54.953292800551154</v>
      </c>
      <c r="E126" s="61">
        <v>1595294.09</v>
      </c>
      <c r="F126" s="61"/>
      <c r="G126" s="34"/>
      <c r="H126" s="61">
        <v>1686291.0599999998</v>
      </c>
      <c r="I126" s="67"/>
    </row>
    <row r="127" spans="1:9" ht="15.75" x14ac:dyDescent="0.25">
      <c r="A127" s="60" t="s">
        <v>471</v>
      </c>
      <c r="B127" s="61">
        <v>127.75</v>
      </c>
      <c r="C127" s="61">
        <v>29893</v>
      </c>
      <c r="D127" s="70">
        <v>56.920122102164385</v>
      </c>
      <c r="E127" s="61">
        <v>1701513.21</v>
      </c>
      <c r="F127" s="61"/>
      <c r="G127" s="34"/>
      <c r="H127" s="61">
        <v>1646485.6999999997</v>
      </c>
      <c r="I127" s="67"/>
    </row>
    <row r="128" spans="1:9" ht="15.75" x14ac:dyDescent="0.25">
      <c r="A128" s="60" t="s">
        <v>472</v>
      </c>
      <c r="B128" s="61">
        <v>138.33333333333334</v>
      </c>
      <c r="C128" s="61">
        <v>32451</v>
      </c>
      <c r="D128" s="70">
        <v>57.305858987396384</v>
      </c>
      <c r="E128" s="61">
        <v>1859632.4300000002</v>
      </c>
      <c r="F128" s="61"/>
      <c r="G128" s="34"/>
      <c r="H128" s="61">
        <v>1805857.3</v>
      </c>
      <c r="I128" s="67"/>
    </row>
    <row r="129" spans="1:9" ht="15.75" x14ac:dyDescent="0.25">
      <c r="A129" s="60" t="s">
        <v>263</v>
      </c>
      <c r="B129" s="61">
        <v>254.25</v>
      </c>
      <c r="C129" s="61">
        <v>61903</v>
      </c>
      <c r="D129" s="70">
        <v>56.410988805065983</v>
      </c>
      <c r="E129" s="61">
        <v>3492009.4399999995</v>
      </c>
      <c r="F129" s="61"/>
      <c r="G129" s="34"/>
      <c r="H129" s="61">
        <v>4304586.51</v>
      </c>
      <c r="I129" s="67"/>
    </row>
    <row r="130" spans="1:9" ht="15.75" x14ac:dyDescent="0.25">
      <c r="A130" s="60" t="s">
        <v>314</v>
      </c>
      <c r="B130" s="61">
        <v>292.83333333333331</v>
      </c>
      <c r="C130" s="61">
        <v>67959</v>
      </c>
      <c r="D130" s="70">
        <v>57.104032137023786</v>
      </c>
      <c r="E130" s="61">
        <v>3880732.9199999995</v>
      </c>
      <c r="F130" s="61"/>
      <c r="G130" s="34"/>
      <c r="H130" s="61">
        <v>4637295.51</v>
      </c>
      <c r="I130" s="67"/>
    </row>
    <row r="131" spans="1:9" ht="15.75" x14ac:dyDescent="0.25">
      <c r="A131" s="60" t="s">
        <v>315</v>
      </c>
      <c r="B131" s="61">
        <v>360.58333333333331</v>
      </c>
      <c r="C131" s="61">
        <v>83701</v>
      </c>
      <c r="D131" s="70">
        <v>56.846210678486514</v>
      </c>
      <c r="E131" s="61">
        <v>4758084.68</v>
      </c>
      <c r="F131" s="61"/>
      <c r="G131" s="34"/>
      <c r="H131" s="61">
        <v>6163091.21</v>
      </c>
      <c r="I131" s="67"/>
    </row>
    <row r="132" spans="1:9" ht="15.75" x14ac:dyDescent="0.25">
      <c r="A132" s="60" t="s">
        <v>356</v>
      </c>
      <c r="B132" s="61">
        <v>352.83333333333331</v>
      </c>
      <c r="C132" s="61">
        <v>80179</v>
      </c>
      <c r="D132" s="70">
        <v>56.447557589892611</v>
      </c>
      <c r="E132" s="61">
        <v>4525908.72</v>
      </c>
      <c r="F132" s="61"/>
      <c r="G132" s="34"/>
      <c r="H132" s="61">
        <v>5674945.4200000009</v>
      </c>
      <c r="I132" s="67"/>
    </row>
    <row r="133" spans="1:9" ht="15.75" x14ac:dyDescent="0.25">
      <c r="A133" s="60" t="s">
        <v>357</v>
      </c>
      <c r="B133" s="61">
        <v>289.33333333333331</v>
      </c>
      <c r="C133" s="61">
        <v>66223</v>
      </c>
      <c r="D133" s="70">
        <v>56.172922247557487</v>
      </c>
      <c r="E133" s="61">
        <v>3719939.4299999997</v>
      </c>
      <c r="F133" s="61"/>
      <c r="G133" s="34"/>
      <c r="H133" s="61">
        <v>5158990.3899999997</v>
      </c>
      <c r="I133" s="67"/>
    </row>
    <row r="134" spans="1:9" ht="15.75" x14ac:dyDescent="0.25">
      <c r="A134" s="60" t="s">
        <v>371</v>
      </c>
      <c r="B134" s="61">
        <v>313.08333333333331</v>
      </c>
      <c r="C134" s="61">
        <v>73536</v>
      </c>
      <c r="D134" s="70">
        <v>56.499489773716284</v>
      </c>
      <c r="E134" s="61">
        <v>4154746.4800000004</v>
      </c>
      <c r="F134" s="61"/>
      <c r="G134" s="34"/>
      <c r="H134" s="61">
        <v>4127949.65</v>
      </c>
      <c r="I134" s="67"/>
    </row>
    <row r="135" spans="1:9" ht="15.75" x14ac:dyDescent="0.25">
      <c r="A135" s="60" t="s">
        <v>372</v>
      </c>
      <c r="B135" s="61">
        <v>307.58333333333331</v>
      </c>
      <c r="C135" s="61">
        <v>70770</v>
      </c>
      <c r="D135" s="70">
        <v>56.603315953087467</v>
      </c>
      <c r="E135" s="61">
        <v>4005816.67</v>
      </c>
      <c r="F135" s="61"/>
      <c r="G135" s="34"/>
      <c r="H135" s="61">
        <v>4063655.1300000004</v>
      </c>
      <c r="I135" s="67"/>
    </row>
    <row r="136" spans="1:9" ht="15.75" x14ac:dyDescent="0.25">
      <c r="A136" s="60" t="s">
        <v>395</v>
      </c>
      <c r="B136" s="61">
        <v>351.5</v>
      </c>
      <c r="C136" s="61">
        <v>82833.7</v>
      </c>
      <c r="D136" s="70">
        <v>56.280718234245249</v>
      </c>
      <c r="E136" s="61">
        <v>4661940.1300000008</v>
      </c>
      <c r="F136" s="61"/>
      <c r="G136" s="34"/>
      <c r="H136" s="61">
        <v>4515618.55</v>
      </c>
      <c r="I136" s="67"/>
    </row>
    <row r="137" spans="1:9" ht="15.75" x14ac:dyDescent="0.25">
      <c r="A137" s="60" t="s">
        <v>396</v>
      </c>
      <c r="B137" s="61">
        <v>463.83333333333331</v>
      </c>
      <c r="C137" s="61">
        <v>117539</v>
      </c>
      <c r="D137" s="70">
        <v>55.505136507882483</v>
      </c>
      <c r="E137" s="61">
        <v>6524018.2399999993</v>
      </c>
      <c r="F137" s="61"/>
      <c r="G137" s="34"/>
      <c r="H137" s="61">
        <v>6267502.2800000012</v>
      </c>
      <c r="I137" s="67"/>
    </row>
    <row r="138" spans="1:9" ht="15.75" x14ac:dyDescent="0.25">
      <c r="A138" s="60" t="s">
        <v>473</v>
      </c>
      <c r="B138" s="61">
        <v>622.54789909835699</v>
      </c>
      <c r="C138" s="61">
        <v>166333</v>
      </c>
      <c r="D138" s="70">
        <v>55.104543476039026</v>
      </c>
      <c r="E138" s="61">
        <v>9165704.0299999993</v>
      </c>
      <c r="F138" s="61"/>
      <c r="G138" s="34"/>
      <c r="H138" s="61">
        <v>9134906.1099999994</v>
      </c>
      <c r="I138" s="67"/>
    </row>
    <row r="139" spans="1:9" ht="15.75" x14ac:dyDescent="0.25">
      <c r="A139" s="60" t="s">
        <v>21</v>
      </c>
      <c r="B139" s="61"/>
      <c r="C139" s="61"/>
      <c r="D139" s="70"/>
      <c r="E139" s="61"/>
      <c r="F139" s="61"/>
      <c r="G139" s="34"/>
      <c r="H139" s="61"/>
      <c r="I139" s="67"/>
    </row>
    <row r="140" spans="1:9" ht="15.75" x14ac:dyDescent="0.25">
      <c r="A140" s="60" t="s">
        <v>474</v>
      </c>
      <c r="B140" s="61">
        <v>731.39005520957244</v>
      </c>
      <c r="C140" s="61">
        <v>190396.38867888416</v>
      </c>
      <c r="D140" s="70">
        <v>56.000000000000014</v>
      </c>
      <c r="E140" s="61">
        <v>10662197.766017515</v>
      </c>
      <c r="F140" s="61"/>
      <c r="G140" s="34"/>
      <c r="H140" s="61">
        <v>10609232.376187362</v>
      </c>
      <c r="I140" s="67"/>
    </row>
    <row r="141" spans="1:9" ht="15.75" x14ac:dyDescent="0.25">
      <c r="A141" s="60" t="s">
        <v>500</v>
      </c>
      <c r="B141" s="61">
        <v>748.78220484506164</v>
      </c>
      <c r="C141" s="61">
        <v>197452.76578546281</v>
      </c>
      <c r="D141" s="70">
        <v>55.999999999999993</v>
      </c>
      <c r="E141" s="61">
        <v>11057354.883985916</v>
      </c>
      <c r="F141" s="61"/>
      <c r="G141" s="34"/>
      <c r="H141" s="61">
        <v>11366693.31899949</v>
      </c>
      <c r="I141" s="67"/>
    </row>
    <row r="142" spans="1:9" ht="15.75" x14ac:dyDescent="0.25">
      <c r="A142" s="60" t="s">
        <v>501</v>
      </c>
      <c r="B142" s="61">
        <v>751.7729278573629</v>
      </c>
      <c r="C142" s="61">
        <v>196964.70066543241</v>
      </c>
      <c r="D142" s="70">
        <v>56.000000000000007</v>
      </c>
      <c r="E142" s="61">
        <v>11030023.237264216</v>
      </c>
      <c r="F142" s="61"/>
      <c r="G142" s="34"/>
      <c r="H142" s="61">
        <v>11027247.591277162</v>
      </c>
      <c r="I142" s="67"/>
    </row>
    <row r="143" spans="1:9" ht="15.75" x14ac:dyDescent="0.25">
      <c r="A143" s="60" t="s">
        <v>516</v>
      </c>
      <c r="B143" s="61">
        <v>751.77292785740417</v>
      </c>
      <c r="C143" s="61">
        <v>197602.5944454952</v>
      </c>
      <c r="D143" s="70">
        <v>56</v>
      </c>
      <c r="E143" s="61">
        <v>11065745.288947731</v>
      </c>
      <c r="F143" s="61"/>
      <c r="G143" s="34"/>
      <c r="H143" s="61">
        <v>11072730.465301469</v>
      </c>
      <c r="I143" s="67"/>
    </row>
    <row r="144" spans="1:9" ht="15.75" x14ac:dyDescent="0.25">
      <c r="A144" s="60" t="s">
        <v>517</v>
      </c>
      <c r="B144" s="61">
        <v>751.77292785740417</v>
      </c>
      <c r="C144" s="61">
        <v>197283.6475554693</v>
      </c>
      <c r="D144" s="70">
        <v>56</v>
      </c>
      <c r="E144" s="61">
        <v>11047884.263106281</v>
      </c>
      <c r="F144" s="61"/>
      <c r="G144" s="34"/>
      <c r="H144" s="61">
        <v>11050810.840614242</v>
      </c>
      <c r="I144" s="67"/>
    </row>
    <row r="145" spans="1:9" ht="15.75" x14ac:dyDescent="0.25">
      <c r="A145" s="60"/>
      <c r="B145" s="67"/>
      <c r="C145" s="67"/>
      <c r="D145" s="67"/>
      <c r="E145" s="67"/>
      <c r="F145" s="67"/>
      <c r="G145" s="34"/>
      <c r="H145" s="67"/>
      <c r="I145" s="67"/>
    </row>
    <row r="146" spans="1:9" ht="15.75" x14ac:dyDescent="0.25">
      <c r="A146" s="66" t="s">
        <v>406</v>
      </c>
      <c r="B146" s="67"/>
      <c r="C146" s="67"/>
      <c r="D146" s="67"/>
      <c r="E146" s="67"/>
      <c r="F146" s="67"/>
      <c r="G146" s="34"/>
      <c r="H146" s="67"/>
      <c r="I146" s="67"/>
    </row>
    <row r="147" spans="1:9" ht="15.75" x14ac:dyDescent="0.25">
      <c r="A147" s="66"/>
      <c r="B147" s="67"/>
      <c r="C147" s="67"/>
      <c r="D147" s="67"/>
      <c r="E147" s="67"/>
      <c r="F147" s="67"/>
      <c r="G147" s="34"/>
      <c r="H147" s="67"/>
      <c r="I147" s="67"/>
    </row>
    <row r="148" spans="1:9" ht="15.75" x14ac:dyDescent="0.25">
      <c r="A148" s="60"/>
      <c r="B148" s="60" t="s">
        <v>97</v>
      </c>
      <c r="C148" s="60" t="s">
        <v>97</v>
      </c>
      <c r="D148" s="60"/>
      <c r="E148" s="60"/>
      <c r="F148" s="67"/>
      <c r="G148" s="34"/>
      <c r="H148" s="34"/>
      <c r="I148" s="67"/>
    </row>
    <row r="149" spans="1:9" ht="15.75" x14ac:dyDescent="0.25">
      <c r="A149" s="60" t="s">
        <v>2</v>
      </c>
      <c r="B149" s="60" t="s">
        <v>96</v>
      </c>
      <c r="C149" s="60" t="s">
        <v>96</v>
      </c>
      <c r="D149" s="60" t="s">
        <v>88</v>
      </c>
      <c r="E149" s="60"/>
      <c r="F149" s="34"/>
      <c r="G149" s="34"/>
      <c r="H149" s="60" t="s">
        <v>88</v>
      </c>
      <c r="I149" s="67"/>
    </row>
    <row r="150" spans="1:9" ht="15.75" x14ac:dyDescent="0.25">
      <c r="A150" s="60" t="s">
        <v>3</v>
      </c>
      <c r="B150" s="60" t="s">
        <v>105</v>
      </c>
      <c r="C150" s="60" t="s">
        <v>125</v>
      </c>
      <c r="D150" s="60" t="s">
        <v>121</v>
      </c>
      <c r="E150" s="60"/>
      <c r="F150" s="34"/>
      <c r="G150" s="34"/>
      <c r="H150" s="60" t="s">
        <v>121</v>
      </c>
      <c r="I150" s="67"/>
    </row>
    <row r="151" spans="1:9" ht="15.75" x14ac:dyDescent="0.25">
      <c r="A151" s="60"/>
      <c r="B151" s="63" t="s">
        <v>404</v>
      </c>
      <c r="C151" s="63" t="s">
        <v>404</v>
      </c>
      <c r="D151" s="63" t="s">
        <v>404</v>
      </c>
      <c r="E151" s="60"/>
      <c r="F151" s="34"/>
      <c r="G151" s="34"/>
      <c r="H151" s="63" t="s">
        <v>405</v>
      </c>
      <c r="I151" s="67"/>
    </row>
    <row r="152" spans="1:9" ht="15.75" x14ac:dyDescent="0.25">
      <c r="A152" s="60" t="s">
        <v>13</v>
      </c>
      <c r="B152" s="67"/>
      <c r="C152" s="67"/>
      <c r="D152" s="67"/>
      <c r="E152" s="67"/>
      <c r="F152" s="34"/>
      <c r="G152" s="34"/>
      <c r="H152" s="67"/>
      <c r="I152" s="67"/>
    </row>
    <row r="153" spans="1:9" ht="15.75" x14ac:dyDescent="0.25">
      <c r="A153" s="60" t="s">
        <v>469</v>
      </c>
      <c r="B153" s="61">
        <v>3424.4166666666665</v>
      </c>
      <c r="C153" s="68">
        <v>859.84242669067726</v>
      </c>
      <c r="D153" s="68">
        <v>35333504.839999996</v>
      </c>
      <c r="E153" s="68"/>
      <c r="F153" s="34"/>
      <c r="G153" s="34"/>
      <c r="H153" s="68">
        <v>36865542.939999998</v>
      </c>
      <c r="I153" s="69"/>
    </row>
    <row r="154" spans="1:9" ht="15.75" x14ac:dyDescent="0.25">
      <c r="A154" s="60" t="s">
        <v>470</v>
      </c>
      <c r="B154" s="61">
        <v>2701.5833333333335</v>
      </c>
      <c r="C154" s="61">
        <v>1012.3683475739535</v>
      </c>
      <c r="D154" s="61">
        <v>32819969.460000001</v>
      </c>
      <c r="E154" s="61"/>
      <c r="F154" s="34"/>
      <c r="G154" s="34"/>
      <c r="H154" s="61">
        <v>31927108</v>
      </c>
      <c r="I154" s="69"/>
    </row>
    <row r="155" spans="1:9" ht="15.75" x14ac:dyDescent="0.25">
      <c r="A155" s="60" t="s">
        <v>471</v>
      </c>
      <c r="B155" s="61">
        <v>2516.6666666666665</v>
      </c>
      <c r="C155" s="61">
        <v>1015.839150331126</v>
      </c>
      <c r="D155" s="61">
        <v>30678342.340000004</v>
      </c>
      <c r="E155" s="61"/>
      <c r="F155" s="34"/>
      <c r="G155" s="34"/>
      <c r="H155" s="61">
        <v>30930826.619999997</v>
      </c>
      <c r="I155" s="69"/>
    </row>
    <row r="156" spans="1:9" ht="15.75" x14ac:dyDescent="0.25">
      <c r="A156" s="60" t="s">
        <v>472</v>
      </c>
      <c r="B156" s="61">
        <v>2563</v>
      </c>
      <c r="C156" s="61">
        <v>1086.9663499804915</v>
      </c>
      <c r="D156" s="61">
        <v>33430737.059999995</v>
      </c>
      <c r="E156" s="61"/>
      <c r="F156" s="34"/>
      <c r="G156" s="34"/>
      <c r="H156" s="61">
        <v>31720666.169999998</v>
      </c>
      <c r="I156" s="69"/>
    </row>
    <row r="157" spans="1:9" ht="15.75" x14ac:dyDescent="0.25">
      <c r="A157" s="60" t="s">
        <v>263</v>
      </c>
      <c r="B157" s="61">
        <v>2633.5833333333335</v>
      </c>
      <c r="C157" s="61">
        <v>1047.5541072050121</v>
      </c>
      <c r="D157" s="61">
        <v>33105852.449999999</v>
      </c>
      <c r="E157" s="61"/>
      <c r="F157" s="34"/>
      <c r="G157" s="34"/>
      <c r="H157" s="61">
        <v>33755892.470000006</v>
      </c>
      <c r="I157" s="69"/>
    </row>
    <row r="158" spans="1:9" ht="15.75" x14ac:dyDescent="0.25">
      <c r="A158" s="60" t="s">
        <v>314</v>
      </c>
      <c r="B158" s="61">
        <v>2800.9166666666665</v>
      </c>
      <c r="C158" s="61">
        <v>1071.4779411502186</v>
      </c>
      <c r="D158" s="61">
        <v>36013445.079999998</v>
      </c>
      <c r="E158" s="61"/>
      <c r="F158" s="34"/>
      <c r="G158" s="34"/>
      <c r="H158" s="61">
        <v>33905497.739999995</v>
      </c>
      <c r="I158" s="69"/>
    </row>
    <row r="159" spans="1:9" ht="15.75" x14ac:dyDescent="0.25">
      <c r="A159" s="60" t="s">
        <v>315</v>
      </c>
      <c r="B159" s="61">
        <v>2817.4166666666665</v>
      </c>
      <c r="C159" s="61">
        <v>1129.7919509598037</v>
      </c>
      <c r="D159" s="61">
        <v>38197136.07</v>
      </c>
      <c r="E159" s="61"/>
      <c r="F159" s="34"/>
      <c r="G159" s="34"/>
      <c r="H159" s="61">
        <v>38588290.170000002</v>
      </c>
      <c r="I159" s="69"/>
    </row>
    <row r="160" spans="1:9" ht="15.75" x14ac:dyDescent="0.25">
      <c r="A160" s="60" t="s">
        <v>356</v>
      </c>
      <c r="B160" s="61">
        <v>2700</v>
      </c>
      <c r="C160" s="61">
        <v>1172.4250756172839</v>
      </c>
      <c r="D160" s="61">
        <v>37986572.449999996</v>
      </c>
      <c r="E160" s="67"/>
      <c r="F160" s="34"/>
      <c r="G160" s="34"/>
      <c r="H160" s="61">
        <v>38747857.32</v>
      </c>
      <c r="I160" s="67"/>
    </row>
    <row r="161" spans="1:9" ht="15.75" x14ac:dyDescent="0.25">
      <c r="A161" s="60" t="s">
        <v>357</v>
      </c>
      <c r="B161" s="61">
        <v>2493.5833333333335</v>
      </c>
      <c r="C161" s="61">
        <v>1235.0211910570463</v>
      </c>
      <c r="D161" s="61">
        <v>36955539.100000001</v>
      </c>
      <c r="E161" s="67"/>
      <c r="F161" s="34"/>
      <c r="G161" s="34"/>
      <c r="H161" s="61">
        <v>36978511.990000002</v>
      </c>
      <c r="I161" s="67"/>
    </row>
    <row r="162" spans="1:9" ht="15.75" x14ac:dyDescent="0.25">
      <c r="A162" s="60" t="s">
        <v>371</v>
      </c>
      <c r="B162" s="61">
        <v>2266.3333333333335</v>
      </c>
      <c r="C162" s="61">
        <v>1254.4815189733783</v>
      </c>
      <c r="D162" s="61">
        <v>34116879.390000001</v>
      </c>
      <c r="E162" s="67"/>
      <c r="F162" s="34"/>
      <c r="G162" s="34"/>
      <c r="H162" s="61">
        <v>35267108.009999998</v>
      </c>
      <c r="I162" s="67"/>
    </row>
    <row r="163" spans="1:9" ht="15.75" x14ac:dyDescent="0.25">
      <c r="A163" s="60" t="s">
        <v>372</v>
      </c>
      <c r="B163" s="61">
        <v>1856.1666666666667</v>
      </c>
      <c r="C163" s="61">
        <v>1261.5068999730627</v>
      </c>
      <c r="D163" s="61">
        <v>28098804.689999998</v>
      </c>
      <c r="E163" s="67"/>
      <c r="F163" s="34"/>
      <c r="G163" s="34"/>
      <c r="H163" s="61">
        <v>27381940.030000001</v>
      </c>
      <c r="I163" s="67"/>
    </row>
    <row r="164" spans="1:9" ht="15.75" x14ac:dyDescent="0.25">
      <c r="A164" s="60" t="s">
        <v>395</v>
      </c>
      <c r="B164" s="61">
        <v>1792.3333333333333</v>
      </c>
      <c r="C164" s="61">
        <v>1353.2605221312999</v>
      </c>
      <c r="D164" s="61">
        <v>29105927.309999999</v>
      </c>
      <c r="E164" s="67"/>
      <c r="F164" s="34"/>
      <c r="G164" s="34"/>
      <c r="H164" s="61">
        <v>29205496.16</v>
      </c>
      <c r="I164" s="67"/>
    </row>
    <row r="165" spans="1:9" ht="15.75" x14ac:dyDescent="0.25">
      <c r="A165" s="60" t="s">
        <v>396</v>
      </c>
      <c r="B165" s="61">
        <v>2114.7140656920387</v>
      </c>
      <c r="C165" s="61">
        <v>1473.2009428929098</v>
      </c>
      <c r="D165" s="61">
        <v>37384785.066316925</v>
      </c>
      <c r="E165" s="67"/>
      <c r="F165" s="34"/>
      <c r="G165" s="34"/>
      <c r="H165" s="61">
        <v>36240899.969999999</v>
      </c>
      <c r="I165" s="67"/>
    </row>
    <row r="166" spans="1:9" ht="15.75" x14ac:dyDescent="0.25">
      <c r="A166" s="60" t="s">
        <v>473</v>
      </c>
      <c r="B166" s="61">
        <v>2872.1892385746123</v>
      </c>
      <c r="C166" s="61">
        <v>1582.0052404724022</v>
      </c>
      <c r="D166" s="61">
        <v>54525821.124641702</v>
      </c>
      <c r="E166" s="67"/>
      <c r="F166" s="34"/>
      <c r="G166" s="34"/>
      <c r="H166" s="61">
        <v>51759066.620000005</v>
      </c>
      <c r="I166" s="67"/>
    </row>
    <row r="167" spans="1:9" ht="15.75" x14ac:dyDescent="0.25">
      <c r="A167" s="60" t="s">
        <v>21</v>
      </c>
      <c r="B167" s="117"/>
      <c r="C167" s="117"/>
      <c r="D167" s="117"/>
      <c r="E167" s="118"/>
      <c r="F167"/>
      <c r="G167"/>
      <c r="H167" s="117"/>
      <c r="I167" s="67"/>
    </row>
    <row r="168" spans="1:9" ht="15.75" x14ac:dyDescent="0.25">
      <c r="A168" s="60" t="s">
        <v>474</v>
      </c>
      <c r="B168" s="117">
        <v>3463.8286385601054</v>
      </c>
      <c r="C168" s="117">
        <v>1672.8697766923704</v>
      </c>
      <c r="D168" s="117">
        <v>69534410.893064171</v>
      </c>
      <c r="E168" s="118"/>
      <c r="F168"/>
      <c r="G168"/>
      <c r="H168" s="117">
        <v>65197799.180254281</v>
      </c>
      <c r="I168" s="67"/>
    </row>
    <row r="169" spans="1:9" ht="15.75" x14ac:dyDescent="0.25">
      <c r="A169" s="60" t="s">
        <v>500</v>
      </c>
      <c r="B169" s="117">
        <v>3670.1408514516011</v>
      </c>
      <c r="C169" s="117">
        <v>1771.5736750365929</v>
      </c>
      <c r="D169" s="117">
        <v>78023098.993296519</v>
      </c>
      <c r="E169" s="118"/>
      <c r="F169"/>
      <c r="G169"/>
      <c r="H169" s="117">
        <v>80451977.330025166</v>
      </c>
      <c r="I169" s="67"/>
    </row>
    <row r="170" spans="1:9" ht="15.75" x14ac:dyDescent="0.25">
      <c r="A170" s="60" t="s">
        <v>501</v>
      </c>
      <c r="B170" s="117">
        <v>3788.8098480557642</v>
      </c>
      <c r="C170" s="117">
        <v>1801.0665527748818</v>
      </c>
      <c r="D170" s="117">
        <v>81886784.305887833</v>
      </c>
      <c r="E170" s="118"/>
      <c r="F170"/>
      <c r="G170"/>
      <c r="H170" s="117">
        <v>81634829.71192342</v>
      </c>
      <c r="I170" s="67"/>
    </row>
    <row r="171" spans="1:9" ht="15.75" x14ac:dyDescent="0.25">
      <c r="A171" s="60" t="s">
        <v>516</v>
      </c>
      <c r="B171" s="117">
        <v>3855.2023193919008</v>
      </c>
      <c r="C171" s="117">
        <v>1822.0985664614789</v>
      </c>
      <c r="D171" s="117">
        <v>84294703.434995413</v>
      </c>
      <c r="E171" s="118"/>
      <c r="F171"/>
      <c r="G171"/>
      <c r="H171" s="117">
        <v>84137332.277066365</v>
      </c>
      <c r="I171" s="67"/>
    </row>
    <row r="172" spans="1:9" ht="15.75" x14ac:dyDescent="0.25">
      <c r="A172" s="60" t="s">
        <v>517</v>
      </c>
      <c r="B172" s="117">
        <v>3891.8159621052532</v>
      </c>
      <c r="C172" s="117">
        <v>1841.5875768790947</v>
      </c>
      <c r="D172" s="117">
        <v>86005439.127753556</v>
      </c>
      <c r="E172" s="118"/>
      <c r="F172"/>
      <c r="G172"/>
      <c r="H172" s="117">
        <v>85873610.311066344</v>
      </c>
      <c r="I172" s="67"/>
    </row>
    <row r="173" spans="1:9" ht="15.75" x14ac:dyDescent="0.25">
      <c r="A173" s="67"/>
      <c r="B173" s="67"/>
      <c r="C173" s="67"/>
      <c r="D173" s="67"/>
      <c r="E173" s="67"/>
      <c r="F173" s="34"/>
      <c r="G173" s="34"/>
      <c r="H173" s="67"/>
      <c r="I173" s="67"/>
    </row>
    <row r="174" spans="1:9" ht="15.75" x14ac:dyDescent="0.25">
      <c r="A174" s="38" t="s">
        <v>8</v>
      </c>
      <c r="B174" s="38"/>
      <c r="C174" s="38"/>
      <c r="D174" s="38"/>
      <c r="E174" s="38"/>
      <c r="F174" s="38"/>
      <c r="G174" s="38"/>
      <c r="H174" s="38"/>
      <c r="I174" s="38"/>
    </row>
    <row r="175" spans="1:9" ht="15.75" x14ac:dyDescent="0.25">
      <c r="A175" s="64" t="s">
        <v>508</v>
      </c>
      <c r="B175" s="38"/>
      <c r="C175" s="38"/>
      <c r="D175" s="38"/>
      <c r="E175" s="38"/>
      <c r="F175" s="38"/>
      <c r="G175" s="38"/>
      <c r="H175" s="38"/>
      <c r="I175" s="38"/>
    </row>
    <row r="176" spans="1:9" ht="15.75" x14ac:dyDescent="0.25">
      <c r="A176" s="65" t="s">
        <v>397</v>
      </c>
      <c r="B176" s="38"/>
      <c r="C176" s="38"/>
      <c r="D176" s="65"/>
      <c r="E176" s="65"/>
      <c r="F176" s="38"/>
      <c r="G176" s="38"/>
      <c r="H176" s="38"/>
      <c r="I176" s="38"/>
    </row>
    <row r="177" spans="1:9" ht="15.75" x14ac:dyDescent="0.25">
      <c r="A177" s="65" t="s">
        <v>401</v>
      </c>
      <c r="B177" s="38"/>
      <c r="C177" s="38"/>
      <c r="D177" s="65"/>
      <c r="E177" s="65"/>
      <c r="F177" s="38"/>
      <c r="G177" s="38"/>
      <c r="H177" s="38"/>
      <c r="I177" s="38"/>
    </row>
    <row r="178" spans="1:9" ht="15.75" x14ac:dyDescent="0.25">
      <c r="A178" s="67"/>
      <c r="B178" s="67"/>
      <c r="C178" s="67"/>
      <c r="D178" s="67"/>
      <c r="E178" s="67"/>
      <c r="F178" s="34"/>
      <c r="G178" s="34"/>
      <c r="H178" s="67"/>
      <c r="I178" s="67"/>
    </row>
    <row r="179" spans="1:9" ht="15.75" x14ac:dyDescent="0.25">
      <c r="A179" s="66" t="s">
        <v>407</v>
      </c>
      <c r="B179" s="67"/>
      <c r="C179" s="67"/>
      <c r="D179" s="67"/>
      <c r="E179" s="67"/>
      <c r="F179" s="34"/>
      <c r="G179" s="34"/>
      <c r="H179" s="67"/>
      <c r="I179" s="67"/>
    </row>
    <row r="180" spans="1:9" ht="15.75" x14ac:dyDescent="0.25">
      <c r="A180" s="66"/>
      <c r="B180" s="67"/>
      <c r="C180" s="67"/>
      <c r="D180" s="67"/>
      <c r="E180" s="67"/>
      <c r="F180" s="34"/>
      <c r="G180" s="34"/>
      <c r="H180" s="67"/>
      <c r="I180" s="67"/>
    </row>
    <row r="181" spans="1:9" ht="15.75" x14ac:dyDescent="0.25">
      <c r="A181" s="60"/>
      <c r="B181" s="60" t="s">
        <v>97</v>
      </c>
      <c r="C181" s="60" t="s">
        <v>97</v>
      </c>
      <c r="D181" s="60"/>
      <c r="E181" s="67"/>
      <c r="F181" s="34"/>
      <c r="G181" s="34"/>
      <c r="H181" s="67"/>
      <c r="I181" s="67"/>
    </row>
    <row r="182" spans="1:9" ht="15.75" x14ac:dyDescent="0.25">
      <c r="A182" s="60" t="s">
        <v>2</v>
      </c>
      <c r="B182" s="60" t="s">
        <v>96</v>
      </c>
      <c r="C182" s="60" t="s">
        <v>96</v>
      </c>
      <c r="D182" s="60" t="s">
        <v>88</v>
      </c>
      <c r="E182" s="67"/>
      <c r="F182" s="34"/>
      <c r="G182" s="34"/>
      <c r="H182" s="60" t="s">
        <v>88</v>
      </c>
      <c r="I182" s="67"/>
    </row>
    <row r="183" spans="1:9" ht="15.75" x14ac:dyDescent="0.25">
      <c r="A183" s="60" t="s">
        <v>3</v>
      </c>
      <c r="B183" s="60" t="s">
        <v>105</v>
      </c>
      <c r="C183" s="60" t="s">
        <v>125</v>
      </c>
      <c r="D183" s="60" t="s">
        <v>121</v>
      </c>
      <c r="E183" s="67"/>
      <c r="F183" s="34"/>
      <c r="G183" s="34"/>
      <c r="H183" s="60" t="s">
        <v>121</v>
      </c>
      <c r="I183" s="67"/>
    </row>
    <row r="184" spans="1:9" ht="15.75" x14ac:dyDescent="0.25">
      <c r="A184" s="60"/>
      <c r="B184" s="63" t="s">
        <v>404</v>
      </c>
      <c r="C184" s="63" t="s">
        <v>404</v>
      </c>
      <c r="D184" s="63" t="s">
        <v>404</v>
      </c>
      <c r="E184" s="60"/>
      <c r="F184" s="34"/>
      <c r="G184" s="34"/>
      <c r="H184" s="63" t="s">
        <v>405</v>
      </c>
      <c r="I184" s="67"/>
    </row>
    <row r="185" spans="1:9" ht="15.75" x14ac:dyDescent="0.25">
      <c r="A185" s="60" t="s">
        <v>13</v>
      </c>
      <c r="B185" s="67"/>
      <c r="C185" s="67"/>
      <c r="D185" s="67"/>
      <c r="E185" s="67"/>
      <c r="F185" s="34"/>
      <c r="G185" s="34"/>
      <c r="H185" s="67"/>
      <c r="I185" s="67"/>
    </row>
    <row r="186" spans="1:9" ht="15.75" x14ac:dyDescent="0.25">
      <c r="A186" s="60" t="s">
        <v>469</v>
      </c>
      <c r="B186" s="61">
        <v>1395.4166666666667</v>
      </c>
      <c r="C186" s="68">
        <v>588.17238518960892</v>
      </c>
      <c r="D186" s="68">
        <v>9848946.5900000017</v>
      </c>
      <c r="E186" s="67"/>
      <c r="F186" s="34"/>
      <c r="G186" s="34"/>
      <c r="H186" s="68">
        <v>9216368.3699999992</v>
      </c>
      <c r="I186" s="69"/>
    </row>
    <row r="187" spans="1:9" ht="15.75" x14ac:dyDescent="0.25">
      <c r="A187" s="60" t="s">
        <v>470</v>
      </c>
      <c r="B187" s="61">
        <v>1183.4166666666667</v>
      </c>
      <c r="C187" s="61">
        <v>702.2814069431729</v>
      </c>
      <c r="D187" s="61">
        <v>9973098.2599999998</v>
      </c>
      <c r="E187" s="61"/>
      <c r="F187" s="34"/>
      <c r="G187" s="34"/>
      <c r="H187" s="61">
        <v>10200095.619999997</v>
      </c>
      <c r="I187" s="69"/>
    </row>
    <row r="188" spans="1:9" ht="15.75" x14ac:dyDescent="0.25">
      <c r="A188" s="60" t="s">
        <v>471</v>
      </c>
      <c r="B188" s="61">
        <v>1021.6666666666666</v>
      </c>
      <c r="C188" s="61">
        <v>773.92708156606852</v>
      </c>
      <c r="D188" s="61">
        <v>9488346.0199999996</v>
      </c>
      <c r="E188" s="61"/>
      <c r="F188" s="34"/>
      <c r="G188" s="34"/>
      <c r="H188" s="61">
        <v>10047865.089999998</v>
      </c>
      <c r="I188" s="69"/>
    </row>
    <row r="189" spans="1:9" ht="15.75" x14ac:dyDescent="0.25">
      <c r="A189" s="60" t="s">
        <v>472</v>
      </c>
      <c r="B189" s="61">
        <v>1115.75</v>
      </c>
      <c r="C189" s="61">
        <v>881.37217940100084</v>
      </c>
      <c r="D189" s="61">
        <v>11800692.110000001</v>
      </c>
      <c r="E189" s="61"/>
      <c r="F189" s="34"/>
      <c r="G189" s="34"/>
      <c r="H189" s="61">
        <v>10522144.780000003</v>
      </c>
      <c r="I189" s="69"/>
    </row>
    <row r="190" spans="1:9" ht="15.75" x14ac:dyDescent="0.25">
      <c r="A190" s="60" t="s">
        <v>263</v>
      </c>
      <c r="B190" s="61">
        <v>1147.1666666666667</v>
      </c>
      <c r="C190" s="61">
        <v>957.70244878686628</v>
      </c>
      <c r="D190" s="61">
        <v>13183731.910000002</v>
      </c>
      <c r="E190" s="61"/>
      <c r="F190" s="34"/>
      <c r="G190" s="34"/>
      <c r="H190" s="61">
        <v>14697595.709999999</v>
      </c>
      <c r="I190" s="69"/>
    </row>
    <row r="191" spans="1:9" ht="15.75" x14ac:dyDescent="0.25">
      <c r="A191" s="60" t="s">
        <v>314</v>
      </c>
      <c r="B191" s="61">
        <v>1295.75</v>
      </c>
      <c r="C191" s="61">
        <v>765.35206251205864</v>
      </c>
      <c r="D191" s="61">
        <v>11900459.219999999</v>
      </c>
      <c r="E191" s="61"/>
      <c r="F191" s="34"/>
      <c r="G191" s="34"/>
      <c r="H191" s="61">
        <v>11477972.460000001</v>
      </c>
      <c r="I191" s="69"/>
    </row>
    <row r="192" spans="1:9" ht="15.75" x14ac:dyDescent="0.25">
      <c r="A192" s="60" t="s">
        <v>315</v>
      </c>
      <c r="B192" s="61">
        <v>1395.25</v>
      </c>
      <c r="C192" s="61">
        <v>1093.7748521770293</v>
      </c>
      <c r="D192" s="61">
        <v>18313072.350000001</v>
      </c>
      <c r="E192" s="61"/>
      <c r="F192" s="34"/>
      <c r="G192" s="34"/>
      <c r="H192" s="61">
        <v>13174947.290000003</v>
      </c>
      <c r="I192" s="69"/>
    </row>
    <row r="193" spans="1:9" ht="15.75" x14ac:dyDescent="0.25">
      <c r="A193" s="60" t="s">
        <v>356</v>
      </c>
      <c r="B193" s="61">
        <v>1449.4166666666667</v>
      </c>
      <c r="C193" s="61">
        <v>2353.19283907319</v>
      </c>
      <c r="D193" s="61">
        <v>40929083.049999997</v>
      </c>
      <c r="E193" s="61"/>
      <c r="F193" s="34"/>
      <c r="G193" s="34"/>
      <c r="H193" s="61">
        <v>42299124.100000001</v>
      </c>
      <c r="I193" s="67"/>
    </row>
    <row r="194" spans="1:9" ht="15.75" x14ac:dyDescent="0.25">
      <c r="A194" s="60" t="s">
        <v>357</v>
      </c>
      <c r="B194" s="61">
        <v>1457.3333333333333</v>
      </c>
      <c r="C194" s="61">
        <v>2762.1644344693505</v>
      </c>
      <c r="D194" s="61">
        <v>48304731.630000003</v>
      </c>
      <c r="E194" s="61"/>
      <c r="F194" s="34"/>
      <c r="G194" s="34"/>
      <c r="H194" s="61">
        <v>49389127.620000005</v>
      </c>
      <c r="I194" s="67"/>
    </row>
    <row r="195" spans="1:9" ht="15.75" x14ac:dyDescent="0.25">
      <c r="A195" s="60" t="s">
        <v>371</v>
      </c>
      <c r="B195" s="61">
        <v>1321.5833333333333</v>
      </c>
      <c r="C195" s="61">
        <v>1805.4725228576833</v>
      </c>
      <c r="D195" s="61">
        <v>28632988.739999998</v>
      </c>
      <c r="E195" s="61"/>
      <c r="F195" s="34"/>
      <c r="G195" s="34"/>
      <c r="H195" s="61">
        <v>30541464.879999999</v>
      </c>
      <c r="I195" s="67"/>
    </row>
    <row r="196" spans="1:9" ht="15.75" x14ac:dyDescent="0.25">
      <c r="A196" s="60" t="s">
        <v>372</v>
      </c>
      <c r="B196" s="61">
        <v>966.66666666666663</v>
      </c>
      <c r="C196" s="61">
        <v>1539.1222732758622</v>
      </c>
      <c r="D196" s="61">
        <v>17853818.370000001</v>
      </c>
      <c r="E196" s="61"/>
      <c r="F196" s="34"/>
      <c r="G196" s="34"/>
      <c r="H196" s="61">
        <v>18570602.699999999</v>
      </c>
      <c r="I196" s="67"/>
    </row>
    <row r="197" spans="1:9" ht="15.75" x14ac:dyDescent="0.25">
      <c r="A197" s="60" t="s">
        <v>395</v>
      </c>
      <c r="B197" s="61">
        <v>846</v>
      </c>
      <c r="C197" s="61">
        <v>2062.6075620567372</v>
      </c>
      <c r="D197" s="61">
        <v>20939591.969999995</v>
      </c>
      <c r="E197" s="61"/>
      <c r="F197" s="34"/>
      <c r="G197" s="34"/>
      <c r="H197" s="61">
        <v>20424148.399999999</v>
      </c>
      <c r="I197" s="67"/>
    </row>
    <row r="198" spans="1:9" ht="15.75" x14ac:dyDescent="0.25">
      <c r="A198" s="60" t="s">
        <v>396</v>
      </c>
      <c r="B198" s="61">
        <v>850.24611165258818</v>
      </c>
      <c r="C198" s="61">
        <v>2550.8510745786039</v>
      </c>
      <c r="D198" s="61">
        <v>26026214.490783412</v>
      </c>
      <c r="E198" s="61"/>
      <c r="F198" s="34"/>
      <c r="G198" s="34"/>
      <c r="H198" s="61">
        <v>26223958.399999999</v>
      </c>
      <c r="I198" s="67"/>
    </row>
    <row r="199" spans="1:9" ht="15.75" x14ac:dyDescent="0.25">
      <c r="A199" s="60" t="s">
        <v>473</v>
      </c>
      <c r="B199" s="61">
        <v>981.01729579180085</v>
      </c>
      <c r="C199" s="61">
        <v>2169.987947748958</v>
      </c>
      <c r="D199" s="61">
        <v>25545548.500817791</v>
      </c>
      <c r="E199" s="61"/>
      <c r="F199" s="34"/>
      <c r="G199" s="34"/>
      <c r="H199" s="61">
        <v>24589561.240000002</v>
      </c>
      <c r="I199" s="67"/>
    </row>
    <row r="200" spans="1:9" ht="15.75" x14ac:dyDescent="0.25">
      <c r="A200" s="60" t="s">
        <v>21</v>
      </c>
      <c r="B200" s="61"/>
      <c r="C200" s="61"/>
      <c r="D200" s="61"/>
      <c r="E200" s="61"/>
      <c r="F200" s="34"/>
      <c r="G200" s="34"/>
      <c r="H200" s="61"/>
      <c r="I200" s="67"/>
    </row>
    <row r="201" spans="1:9" ht="15.75" x14ac:dyDescent="0.25">
      <c r="A201" s="60" t="s">
        <v>474</v>
      </c>
      <c r="B201" s="61">
        <v>1148.6434290343859</v>
      </c>
      <c r="C201" s="61">
        <v>2149.9999999999995</v>
      </c>
      <c r="D201" s="61">
        <v>29635000.469087154</v>
      </c>
      <c r="E201" s="61"/>
      <c r="F201" s="34"/>
      <c r="G201" s="34"/>
      <c r="H201" s="61">
        <v>27774647.158491533</v>
      </c>
      <c r="I201" s="67"/>
    </row>
    <row r="202" spans="1:9" ht="15.75" x14ac:dyDescent="0.25">
      <c r="A202" s="60" t="s">
        <v>500</v>
      </c>
      <c r="B202" s="61">
        <v>1184.7599129604416</v>
      </c>
      <c r="C202" s="61">
        <v>2149.9999999999995</v>
      </c>
      <c r="D202" s="61">
        <v>30566805.754379392</v>
      </c>
      <c r="E202" s="61"/>
      <c r="F202" s="34"/>
      <c r="G202" s="34"/>
      <c r="H202" s="61">
        <v>31571194.143863592</v>
      </c>
      <c r="I202" s="67"/>
    </row>
    <row r="203" spans="1:9" ht="15.75" x14ac:dyDescent="0.25">
      <c r="A203" s="60" t="s">
        <v>501</v>
      </c>
      <c r="B203" s="61">
        <v>1197.9361783309291</v>
      </c>
      <c r="C203" s="61">
        <v>2150.0000000000005</v>
      </c>
      <c r="D203" s="61">
        <v>30906753.400937974</v>
      </c>
      <c r="E203" s="61"/>
      <c r="F203" s="34"/>
      <c r="G203" s="34"/>
      <c r="H203" s="61">
        <v>30888330.338453643</v>
      </c>
      <c r="I203" s="67"/>
    </row>
    <row r="204" spans="1:9" ht="15.75" x14ac:dyDescent="0.25">
      <c r="A204" s="60" t="s">
        <v>516</v>
      </c>
      <c r="B204" s="61">
        <v>1202.6619067730417</v>
      </c>
      <c r="C204" s="61">
        <v>2150</v>
      </c>
      <c r="D204" s="61">
        <v>31028677.194744475</v>
      </c>
      <c r="E204" s="61"/>
      <c r="F204" s="34"/>
      <c r="G204" s="34"/>
      <c r="H204" s="61">
        <v>31022452.012018032</v>
      </c>
      <c r="I204" s="67"/>
    </row>
    <row r="205" spans="1:9" ht="15.75" x14ac:dyDescent="0.25">
      <c r="A205" s="60" t="s">
        <v>517</v>
      </c>
      <c r="B205" s="61">
        <v>1204.3566308444501</v>
      </c>
      <c r="C205" s="61">
        <v>2149.9999999999995</v>
      </c>
      <c r="D205" s="61">
        <v>31072401.075786807</v>
      </c>
      <c r="E205" s="61"/>
      <c r="F205" s="34"/>
      <c r="G205" s="34"/>
      <c r="H205" s="61">
        <v>31070228.229791194</v>
      </c>
      <c r="I205" s="67"/>
    </row>
    <row r="206" spans="1:9" ht="15.75" x14ac:dyDescent="0.25">
      <c r="A206" s="67"/>
      <c r="B206" s="67"/>
      <c r="C206" s="67"/>
      <c r="D206" s="67"/>
      <c r="E206" s="67"/>
      <c r="F206" s="34"/>
      <c r="G206" s="34"/>
      <c r="H206" s="67"/>
      <c r="I206" s="67"/>
    </row>
    <row r="207" spans="1:9" ht="15.75" x14ac:dyDescent="0.25">
      <c r="A207" s="67"/>
      <c r="B207" s="67"/>
      <c r="C207" s="67"/>
      <c r="D207" s="67"/>
      <c r="E207" s="67"/>
      <c r="F207" s="34"/>
      <c r="G207" s="34"/>
      <c r="H207" s="67"/>
      <c r="I207" s="67"/>
    </row>
    <row r="208" spans="1:9" ht="15.75" x14ac:dyDescent="0.25">
      <c r="A208" s="66" t="s">
        <v>480</v>
      </c>
      <c r="B208" s="67"/>
      <c r="C208" s="67"/>
      <c r="D208" s="67"/>
      <c r="E208" s="67"/>
      <c r="F208" s="34"/>
      <c r="G208" s="34"/>
      <c r="H208" s="67"/>
      <c r="I208" s="67"/>
    </row>
    <row r="209" spans="1:9" ht="15.75" x14ac:dyDescent="0.25">
      <c r="A209" s="66"/>
      <c r="B209" s="67"/>
      <c r="C209" s="67"/>
      <c r="D209" s="67"/>
      <c r="E209" s="67"/>
      <c r="F209" s="67"/>
      <c r="G209" s="34"/>
      <c r="H209" s="67"/>
      <c r="I209" s="67"/>
    </row>
    <row r="210" spans="1:9" ht="15.75" x14ac:dyDescent="0.25">
      <c r="A210" s="60"/>
      <c r="B210" s="60" t="s">
        <v>97</v>
      </c>
      <c r="C210" s="60" t="s">
        <v>97</v>
      </c>
      <c r="D210" s="60"/>
      <c r="E210" s="60" t="s">
        <v>97</v>
      </c>
      <c r="F210" s="67"/>
      <c r="G210" s="34"/>
      <c r="H210" s="67"/>
      <c r="I210" s="67"/>
    </row>
    <row r="211" spans="1:9" ht="15.75" x14ac:dyDescent="0.25">
      <c r="A211" s="60" t="s">
        <v>2</v>
      </c>
      <c r="B211" s="60" t="s">
        <v>96</v>
      </c>
      <c r="C211" s="60" t="s">
        <v>96</v>
      </c>
      <c r="D211" s="60" t="s">
        <v>88</v>
      </c>
      <c r="E211" s="60" t="s">
        <v>150</v>
      </c>
      <c r="F211" s="60" t="s">
        <v>88</v>
      </c>
      <c r="G211" s="34"/>
      <c r="H211" s="60" t="s">
        <v>88</v>
      </c>
      <c r="I211" s="67"/>
    </row>
    <row r="212" spans="1:9" ht="15.75" x14ac:dyDescent="0.25">
      <c r="A212" s="60" t="s">
        <v>3</v>
      </c>
      <c r="B212" s="60" t="s">
        <v>105</v>
      </c>
      <c r="C212" s="60" t="s">
        <v>408</v>
      </c>
      <c r="D212" s="60" t="s">
        <v>408</v>
      </c>
      <c r="E212" s="60" t="s">
        <v>409</v>
      </c>
      <c r="F212" s="60" t="s">
        <v>121</v>
      </c>
      <c r="G212" s="34"/>
      <c r="H212" s="60" t="s">
        <v>121</v>
      </c>
      <c r="I212" s="67"/>
    </row>
    <row r="213" spans="1:9" ht="15.75" x14ac:dyDescent="0.25">
      <c r="A213" s="60"/>
      <c r="B213" s="63" t="s">
        <v>404</v>
      </c>
      <c r="C213" s="63" t="s">
        <v>404</v>
      </c>
      <c r="D213" s="63" t="s">
        <v>404</v>
      </c>
      <c r="E213" s="63" t="s">
        <v>404</v>
      </c>
      <c r="F213" s="63" t="s">
        <v>404</v>
      </c>
      <c r="G213" s="34"/>
      <c r="H213" s="63" t="s">
        <v>405</v>
      </c>
      <c r="I213" s="67"/>
    </row>
    <row r="214" spans="1:9" ht="15.75" x14ac:dyDescent="0.25">
      <c r="A214" s="60" t="s">
        <v>13</v>
      </c>
      <c r="B214" s="67"/>
      <c r="C214" s="67"/>
      <c r="D214" s="67"/>
      <c r="E214" s="67"/>
      <c r="F214" s="67"/>
      <c r="G214" s="34"/>
      <c r="H214" s="67"/>
      <c r="I214" s="67"/>
    </row>
    <row r="215" spans="1:9" ht="15.75" x14ac:dyDescent="0.25">
      <c r="A215" s="60" t="s">
        <v>469</v>
      </c>
      <c r="B215" s="61"/>
      <c r="C215" s="68"/>
      <c r="D215" s="68"/>
      <c r="E215" s="67"/>
      <c r="F215" s="68"/>
      <c r="G215" s="34"/>
      <c r="H215" s="67"/>
      <c r="I215" s="67"/>
    </row>
    <row r="216" spans="1:9" ht="15.75" x14ac:dyDescent="0.25">
      <c r="A216" s="60" t="s">
        <v>470</v>
      </c>
      <c r="B216" s="61"/>
      <c r="C216" s="61"/>
      <c r="D216" s="61"/>
      <c r="E216" s="61"/>
      <c r="F216" s="61"/>
      <c r="G216" s="34"/>
      <c r="H216" s="67"/>
      <c r="I216" s="67"/>
    </row>
    <row r="217" spans="1:9" ht="15.75" x14ac:dyDescent="0.25">
      <c r="A217" s="60" t="s">
        <v>471</v>
      </c>
      <c r="B217" s="61"/>
      <c r="C217" s="61"/>
      <c r="D217" s="61"/>
      <c r="E217" s="61"/>
      <c r="F217" s="61"/>
      <c r="G217" s="34"/>
      <c r="H217" s="67"/>
      <c r="I217" s="67"/>
    </row>
    <row r="218" spans="1:9" ht="15.75" x14ac:dyDescent="0.25">
      <c r="A218" s="60" t="s">
        <v>472</v>
      </c>
      <c r="B218" s="61"/>
      <c r="C218" s="61"/>
      <c r="D218" s="61"/>
      <c r="E218" s="61"/>
      <c r="F218" s="61"/>
      <c r="G218" s="34"/>
      <c r="H218" s="67"/>
      <c r="I218" s="67"/>
    </row>
    <row r="219" spans="1:9" ht="15.75" x14ac:dyDescent="0.25">
      <c r="A219" s="60" t="s">
        <v>263</v>
      </c>
      <c r="B219" s="61"/>
      <c r="C219" s="61"/>
      <c r="D219" s="61"/>
      <c r="E219" s="61"/>
      <c r="F219" s="61"/>
      <c r="G219" s="34"/>
      <c r="H219" s="67"/>
      <c r="I219" s="67"/>
    </row>
    <row r="220" spans="1:9" ht="15.75" x14ac:dyDescent="0.25">
      <c r="A220" s="60" t="s">
        <v>314</v>
      </c>
      <c r="B220" s="61"/>
      <c r="C220" s="61"/>
      <c r="D220" s="61"/>
      <c r="E220" s="61"/>
      <c r="F220" s="61"/>
      <c r="G220" s="34"/>
      <c r="H220" s="67"/>
      <c r="I220" s="67"/>
    </row>
    <row r="221" spans="1:9" ht="15.75" x14ac:dyDescent="0.25">
      <c r="A221" s="60" t="s">
        <v>315</v>
      </c>
      <c r="B221" s="61"/>
      <c r="C221" s="61"/>
      <c r="D221" s="61"/>
      <c r="E221" s="61"/>
      <c r="F221" s="61"/>
      <c r="G221" s="34"/>
      <c r="H221" s="67"/>
      <c r="I221" s="67"/>
    </row>
    <row r="222" spans="1:9" ht="15.75" x14ac:dyDescent="0.25">
      <c r="A222" s="60" t="s">
        <v>356</v>
      </c>
      <c r="B222" s="61"/>
      <c r="C222" s="61"/>
      <c r="D222" s="61"/>
      <c r="E222" s="61"/>
      <c r="F222" s="61"/>
      <c r="G222" s="34"/>
      <c r="H222" s="61"/>
      <c r="I222" s="67"/>
    </row>
    <row r="223" spans="1:9" ht="15.75" x14ac:dyDescent="0.25">
      <c r="A223" s="60" t="s">
        <v>357</v>
      </c>
      <c r="B223" s="61">
        <v>128.83333333333334</v>
      </c>
      <c r="C223" s="70">
        <v>3.6791720569210864</v>
      </c>
      <c r="D223" s="61">
        <v>5688</v>
      </c>
      <c r="E223" s="71">
        <v>79.454069971870595</v>
      </c>
      <c r="F223" s="68">
        <v>451934.74999999994</v>
      </c>
      <c r="G223" s="68"/>
      <c r="H223" s="68">
        <v>375826.55999999994</v>
      </c>
      <c r="I223" s="67"/>
    </row>
    <row r="224" spans="1:9" ht="15.75" x14ac:dyDescent="0.25">
      <c r="A224" s="60" t="s">
        <v>371</v>
      </c>
      <c r="B224" s="61">
        <v>354.08333333333331</v>
      </c>
      <c r="C224" s="70">
        <v>8.0242409978818561</v>
      </c>
      <c r="D224" s="61">
        <v>34095</v>
      </c>
      <c r="E224" s="70">
        <v>21.604108520310898</v>
      </c>
      <c r="F224" s="61">
        <v>736592.08000000007</v>
      </c>
      <c r="G224" s="34"/>
      <c r="H224" s="61">
        <v>681939.22</v>
      </c>
      <c r="I224" s="67"/>
    </row>
    <row r="225" spans="1:9" ht="15.75" x14ac:dyDescent="0.25">
      <c r="A225" s="60" t="s">
        <v>372</v>
      </c>
      <c r="B225" s="61">
        <v>419.33333333333331</v>
      </c>
      <c r="C225" s="70">
        <v>8.507352941176471</v>
      </c>
      <c r="D225" s="61">
        <v>42809</v>
      </c>
      <c r="E225" s="70">
        <v>23.24061809432596</v>
      </c>
      <c r="F225" s="61">
        <v>994907.62</v>
      </c>
      <c r="G225" s="34"/>
      <c r="H225" s="61">
        <v>922169.89</v>
      </c>
      <c r="I225" s="67"/>
    </row>
    <row r="226" spans="1:9" ht="15.75" x14ac:dyDescent="0.25">
      <c r="A226" s="60" t="s">
        <v>395</v>
      </c>
      <c r="B226" s="61">
        <v>431.83333333333331</v>
      </c>
      <c r="C226" s="70">
        <v>11.847356233114629</v>
      </c>
      <c r="D226" s="61">
        <v>61393</v>
      </c>
      <c r="E226" s="70">
        <v>27.21540143013047</v>
      </c>
      <c r="F226" s="61">
        <v>1670835.14</v>
      </c>
      <c r="G226" s="34"/>
      <c r="H226" s="61">
        <v>1500894.26</v>
      </c>
      <c r="I226" s="67"/>
    </row>
    <row r="227" spans="1:9" ht="15.75" x14ac:dyDescent="0.25">
      <c r="A227" s="60" t="s">
        <v>396</v>
      </c>
      <c r="B227" s="61">
        <v>562.54277013173657</v>
      </c>
      <c r="C227" s="70">
        <v>24.498178566317176</v>
      </c>
      <c r="D227" s="61">
        <v>165375.27880653599</v>
      </c>
      <c r="E227" s="70">
        <v>30.242695223962656</v>
      </c>
      <c r="F227" s="61">
        <v>5001394.1545239184</v>
      </c>
      <c r="G227" s="34"/>
      <c r="H227" s="61">
        <v>4902445.41</v>
      </c>
      <c r="I227" s="67"/>
    </row>
    <row r="228" spans="1:9" ht="15.75" x14ac:dyDescent="0.25">
      <c r="A228" s="60" t="s">
        <v>473</v>
      </c>
      <c r="B228" s="61">
        <v>768.07864235035197</v>
      </c>
      <c r="C228" s="70">
        <v>35.610036170915002</v>
      </c>
      <c r="D228" s="61">
        <v>328215.69883443986</v>
      </c>
      <c r="E228" s="70">
        <v>26.361710384612909</v>
      </c>
      <c r="F228" s="61">
        <v>8652327.1963568367</v>
      </c>
      <c r="G228" s="34"/>
      <c r="H228" s="61">
        <v>7527973.8300000001</v>
      </c>
      <c r="I228" s="67"/>
    </row>
    <row r="229" spans="1:9" ht="15.75" x14ac:dyDescent="0.25">
      <c r="A229" s="60" t="s">
        <v>21</v>
      </c>
      <c r="B229" s="61"/>
      <c r="C229" s="70"/>
      <c r="D229" s="61"/>
      <c r="E229" s="70"/>
      <c r="F229" s="61"/>
      <c r="G229" s="34"/>
      <c r="H229" s="61"/>
      <c r="I229" s="67"/>
    </row>
    <row r="230" spans="1:9" ht="15.75" x14ac:dyDescent="0.25">
      <c r="A230" s="60" t="s">
        <v>474</v>
      </c>
      <c r="B230" s="61">
        <v>889.48127249336392</v>
      </c>
      <c r="C230" s="70">
        <v>33.140744196744443</v>
      </c>
      <c r="D230" s="61">
        <v>353736.8558339678</v>
      </c>
      <c r="E230" s="70">
        <v>28.109079152915463</v>
      </c>
      <c r="F230" s="61">
        <v>9943217.2799404468</v>
      </c>
      <c r="G230" s="34"/>
      <c r="H230" s="61">
        <v>8816476.4853724334</v>
      </c>
      <c r="I230" s="67"/>
    </row>
    <row r="231" spans="1:9" ht="15.75" x14ac:dyDescent="0.25">
      <c r="A231" s="60" t="s">
        <v>500</v>
      </c>
      <c r="B231" s="61">
        <v>1018.9136097276563</v>
      </c>
      <c r="C231" s="70">
        <v>33.089510244230546</v>
      </c>
      <c r="D231" s="61">
        <v>404584.22792483051</v>
      </c>
      <c r="E231" s="70">
        <v>27.958048482868769</v>
      </c>
      <c r="F231" s="61">
        <v>11311385.45972644</v>
      </c>
      <c r="G231" s="34"/>
      <c r="H231" s="61">
        <v>11468585.730825681</v>
      </c>
      <c r="I231" s="67"/>
    </row>
    <row r="232" spans="1:9" ht="15.75" x14ac:dyDescent="0.25">
      <c r="A232" s="60" t="s">
        <v>501</v>
      </c>
      <c r="B232" s="61">
        <v>1148.3449013263414</v>
      </c>
      <c r="C232" s="70">
        <v>33.049825720664892</v>
      </c>
      <c r="D232" s="61">
        <v>455431.18627259647</v>
      </c>
      <c r="E232" s="70">
        <v>27.779263266522737</v>
      </c>
      <c r="F232" s="61">
        <v>12651542.823251214</v>
      </c>
      <c r="G232" s="34"/>
      <c r="H232" s="61">
        <v>12467813.91388198</v>
      </c>
      <c r="I232" s="67"/>
    </row>
    <row r="233" spans="1:9" ht="15.75" x14ac:dyDescent="0.25">
      <c r="A233" s="60" t="s">
        <v>516</v>
      </c>
      <c r="B233" s="61">
        <v>1277.7761929250159</v>
      </c>
      <c r="C233" s="70">
        <v>33.018180819640612</v>
      </c>
      <c r="D233" s="61">
        <v>506278.14462036203</v>
      </c>
      <c r="E233" s="70">
        <v>27.616637880468435</v>
      </c>
      <c r="F233" s="61">
        <v>13981700.186775967</v>
      </c>
      <c r="G233" s="34"/>
      <c r="H233" s="61">
        <v>13792212.078574006</v>
      </c>
      <c r="I233" s="67"/>
    </row>
    <row r="234" spans="1:9" ht="15.75" x14ac:dyDescent="0.25">
      <c r="A234" s="60" t="s">
        <v>517</v>
      </c>
      <c r="B234" s="61">
        <v>1407.20748452369</v>
      </c>
      <c r="C234" s="70">
        <v>32.992357150321332</v>
      </c>
      <c r="D234" s="61">
        <v>557125.10296813038</v>
      </c>
      <c r="E234" s="70">
        <v>27.483697052467381</v>
      </c>
      <c r="F234" s="61">
        <v>15311857.55030079</v>
      </c>
      <c r="G234" s="34"/>
      <c r="H234" s="61">
        <v>15118711.509349134</v>
      </c>
      <c r="I234" s="67"/>
    </row>
    <row r="235" spans="1:9" ht="15.75" x14ac:dyDescent="0.25">
      <c r="A235" s="67"/>
      <c r="B235" s="67"/>
      <c r="C235" s="67"/>
      <c r="D235" s="67"/>
      <c r="E235" s="67"/>
      <c r="F235" s="67"/>
      <c r="G235" s="61"/>
      <c r="H235" s="67"/>
      <c r="I235" s="67"/>
    </row>
    <row r="236" spans="1:9" ht="15.75" x14ac:dyDescent="0.25">
      <c r="A236" s="67"/>
      <c r="B236" s="67"/>
      <c r="C236" s="67"/>
      <c r="D236" s="67"/>
      <c r="E236" s="67"/>
      <c r="F236" s="67"/>
      <c r="G236" s="61"/>
      <c r="H236" s="67"/>
      <c r="I236" s="67"/>
    </row>
    <row r="237" spans="1:9" ht="15.75" x14ac:dyDescent="0.25">
      <c r="A237" s="38" t="s">
        <v>8</v>
      </c>
      <c r="B237" s="38"/>
      <c r="C237" s="38"/>
      <c r="D237" s="38"/>
      <c r="E237" s="38"/>
      <c r="F237" s="38"/>
      <c r="G237" s="38"/>
      <c r="H237" s="38"/>
      <c r="I237" s="38"/>
    </row>
    <row r="238" spans="1:9" ht="15.75" x14ac:dyDescent="0.25">
      <c r="A238" s="64" t="s">
        <v>508</v>
      </c>
      <c r="B238" s="38"/>
      <c r="C238" s="38"/>
      <c r="D238" s="38"/>
      <c r="E238" s="38"/>
      <c r="F238" s="38"/>
      <c r="G238" s="38"/>
      <c r="H238" s="38"/>
      <c r="I238" s="38"/>
    </row>
    <row r="239" spans="1:9" ht="15.75" x14ac:dyDescent="0.25">
      <c r="A239" s="65" t="s">
        <v>397</v>
      </c>
      <c r="B239" s="38"/>
      <c r="C239" s="38"/>
      <c r="D239" s="65"/>
      <c r="E239" s="65"/>
      <c r="F239" s="38"/>
      <c r="G239" s="38"/>
      <c r="H239" s="38"/>
      <c r="I239" s="38"/>
    </row>
    <row r="240" spans="1:9" ht="15.75" x14ac:dyDescent="0.25">
      <c r="A240" s="65" t="s">
        <v>401</v>
      </c>
      <c r="B240" s="38"/>
      <c r="C240" s="38"/>
      <c r="D240" s="65"/>
      <c r="E240" s="65"/>
      <c r="F240" s="38"/>
      <c r="G240" s="38"/>
      <c r="H240" s="38"/>
      <c r="I240" s="38"/>
    </row>
    <row r="241" spans="1:9" ht="15.75" x14ac:dyDescent="0.25">
      <c r="A241" s="67"/>
      <c r="B241" s="67"/>
      <c r="C241" s="67"/>
      <c r="D241" s="67"/>
      <c r="E241" s="67"/>
      <c r="F241" s="67"/>
      <c r="G241" s="61"/>
      <c r="H241" s="67"/>
      <c r="I241" s="67"/>
    </row>
    <row r="242" spans="1:9" ht="15.75" x14ac:dyDescent="0.25">
      <c r="A242" s="66" t="s">
        <v>487</v>
      </c>
      <c r="B242" s="67"/>
      <c r="C242" s="67"/>
      <c r="D242" s="67"/>
      <c r="E242" s="67"/>
      <c r="F242" s="34"/>
      <c r="G242" s="67"/>
      <c r="H242" s="67"/>
      <c r="I242" s="67"/>
    </row>
    <row r="243" spans="1:9" ht="15.75" x14ac:dyDescent="0.25">
      <c r="A243" s="66"/>
      <c r="B243" s="67"/>
      <c r="C243" s="67"/>
      <c r="D243" s="67"/>
      <c r="E243" s="67"/>
      <c r="F243" s="67"/>
      <c r="G243" s="67"/>
      <c r="H243" s="67"/>
      <c r="I243" s="67"/>
    </row>
    <row r="244" spans="1:9" ht="15.75" x14ac:dyDescent="0.25">
      <c r="A244" s="60"/>
      <c r="B244" s="60" t="s">
        <v>384</v>
      </c>
      <c r="C244" s="60"/>
      <c r="D244" s="60" t="s">
        <v>384</v>
      </c>
      <c r="E244" s="60"/>
      <c r="F244" s="60" t="s">
        <v>384</v>
      </c>
      <c r="G244" s="60"/>
      <c r="H244" s="60" t="s">
        <v>384</v>
      </c>
      <c r="I244" s="67"/>
    </row>
    <row r="245" spans="1:9" ht="15.75" x14ac:dyDescent="0.25">
      <c r="A245" s="60" t="s">
        <v>2</v>
      </c>
      <c r="B245" s="60" t="s">
        <v>131</v>
      </c>
      <c r="C245" s="60" t="s">
        <v>384</v>
      </c>
      <c r="D245" s="60" t="s">
        <v>97</v>
      </c>
      <c r="E245" s="60"/>
      <c r="F245" s="60" t="s">
        <v>403</v>
      </c>
      <c r="G245" s="60"/>
      <c r="H245" s="60" t="s">
        <v>403</v>
      </c>
      <c r="I245" s="67"/>
    </row>
    <row r="246" spans="1:9" ht="15.75" x14ac:dyDescent="0.25">
      <c r="A246" s="60" t="s">
        <v>3</v>
      </c>
      <c r="B246" s="60" t="s">
        <v>488</v>
      </c>
      <c r="C246" s="60" t="s">
        <v>410</v>
      </c>
      <c r="D246" s="60" t="s">
        <v>412</v>
      </c>
      <c r="E246" s="60"/>
      <c r="F246" s="60" t="s">
        <v>121</v>
      </c>
      <c r="G246" s="60"/>
      <c r="H246" s="60" t="s">
        <v>121</v>
      </c>
      <c r="I246" s="67"/>
    </row>
    <row r="247" spans="1:9" ht="15.75" x14ac:dyDescent="0.25">
      <c r="A247" s="60"/>
      <c r="B247" s="63" t="s">
        <v>404</v>
      </c>
      <c r="C247" s="63" t="s">
        <v>404</v>
      </c>
      <c r="D247" s="63" t="s">
        <v>404</v>
      </c>
      <c r="E247" s="63"/>
      <c r="F247" s="63" t="s">
        <v>404</v>
      </c>
      <c r="G247" s="63"/>
      <c r="H247" s="63" t="s">
        <v>405</v>
      </c>
      <c r="I247" s="67"/>
    </row>
    <row r="248" spans="1:9" ht="15.75" x14ac:dyDescent="0.25">
      <c r="A248" s="60" t="s">
        <v>13</v>
      </c>
      <c r="B248" s="67"/>
      <c r="C248" s="67"/>
      <c r="D248" s="34"/>
      <c r="E248" s="67"/>
      <c r="F248" s="67"/>
      <c r="G248" s="67"/>
      <c r="H248" s="67"/>
      <c r="I248" s="67"/>
    </row>
    <row r="249" spans="1:9" ht="15.75" x14ac:dyDescent="0.25">
      <c r="A249" s="60" t="s">
        <v>357</v>
      </c>
      <c r="B249" s="61"/>
      <c r="C249" s="70"/>
      <c r="D249" s="34"/>
      <c r="E249" s="61"/>
      <c r="F249" s="61"/>
      <c r="G249" s="61"/>
      <c r="H249" s="61"/>
      <c r="I249" s="67"/>
    </row>
    <row r="250" spans="1:9" ht="15.75" x14ac:dyDescent="0.25">
      <c r="A250" s="60" t="s">
        <v>371</v>
      </c>
      <c r="B250" s="61">
        <v>188</v>
      </c>
      <c r="C250" s="61">
        <v>689</v>
      </c>
      <c r="D250" s="71">
        <v>397.11550072568934</v>
      </c>
      <c r="E250" s="61"/>
      <c r="F250" s="68">
        <v>273612.57999999996</v>
      </c>
      <c r="G250" s="68"/>
      <c r="H250" s="68">
        <v>84668.72</v>
      </c>
      <c r="I250" s="67"/>
    </row>
    <row r="251" spans="1:9" ht="15.75" x14ac:dyDescent="0.25">
      <c r="A251" s="60" t="s">
        <v>372</v>
      </c>
      <c r="B251" s="61">
        <v>306</v>
      </c>
      <c r="C251" s="61">
        <v>847</v>
      </c>
      <c r="D251" s="70">
        <v>400</v>
      </c>
      <c r="E251" s="61"/>
      <c r="F251" s="61">
        <v>338800</v>
      </c>
      <c r="G251" s="61"/>
      <c r="H251" s="61">
        <v>463268.33999999997</v>
      </c>
      <c r="I251" s="61"/>
    </row>
    <row r="252" spans="1:9" ht="15.75" x14ac:dyDescent="0.25">
      <c r="A252" s="60" t="s">
        <v>395</v>
      </c>
      <c r="B252" s="61">
        <v>823.9032797497033</v>
      </c>
      <c r="C252" s="61">
        <v>1007</v>
      </c>
      <c r="D252" s="70">
        <v>399.10019860973188</v>
      </c>
      <c r="E252" s="61"/>
      <c r="F252" s="61">
        <v>401893.9</v>
      </c>
      <c r="G252" s="61"/>
      <c r="H252" s="61">
        <v>422531.66000000003</v>
      </c>
      <c r="I252" s="61"/>
    </row>
    <row r="253" spans="1:9" ht="15.75" x14ac:dyDescent="0.25">
      <c r="A253" s="60" t="s">
        <v>396</v>
      </c>
      <c r="B253" s="61">
        <v>583.9032797497033</v>
      </c>
      <c r="C253" s="61">
        <v>1977.7843842161119</v>
      </c>
      <c r="D253" s="70">
        <v>399.26118639714139</v>
      </c>
      <c r="E253" s="61"/>
      <c r="F253" s="61">
        <v>789652.53967986454</v>
      </c>
      <c r="G253" s="61"/>
      <c r="H253" s="61">
        <v>655743.26</v>
      </c>
      <c r="I253" s="61"/>
    </row>
    <row r="254" spans="1:9" ht="15.75" x14ac:dyDescent="0.25">
      <c r="A254" s="60" t="s">
        <v>473</v>
      </c>
      <c r="B254" s="61">
        <v>1212.2408191472305</v>
      </c>
      <c r="C254" s="61">
        <v>4751.7741913276213</v>
      </c>
      <c r="D254" s="70">
        <v>397.70939742923963</v>
      </c>
      <c r="E254" s="61"/>
      <c r="F254" s="61">
        <v>1889825.2503527207</v>
      </c>
      <c r="G254" s="61"/>
      <c r="H254" s="61">
        <v>1592516.13</v>
      </c>
      <c r="I254" s="61"/>
    </row>
    <row r="255" spans="1:9" ht="15.75" x14ac:dyDescent="0.25">
      <c r="A255" s="60" t="s">
        <v>21</v>
      </c>
      <c r="B255" s="61"/>
      <c r="C255" s="61"/>
      <c r="D255" s="70"/>
      <c r="E255" s="61"/>
      <c r="F255" s="61"/>
      <c r="G255" s="61"/>
      <c r="H255" s="61"/>
      <c r="I255" s="61"/>
    </row>
    <row r="256" spans="1:9" ht="15.75" x14ac:dyDescent="0.25">
      <c r="A256" s="60" t="s">
        <v>474</v>
      </c>
      <c r="B256" s="61">
        <v>1810.3489381276277</v>
      </c>
      <c r="C256" s="61">
        <v>7173.513941926416</v>
      </c>
      <c r="D256" s="70">
        <v>400</v>
      </c>
      <c r="E256" s="61"/>
      <c r="F256" s="61">
        <v>2869405.5767705664</v>
      </c>
      <c r="G256" s="61"/>
      <c r="H256" s="61">
        <v>2707557.5727376258</v>
      </c>
      <c r="I256" s="61"/>
    </row>
    <row r="257" spans="1:9" ht="15.75" x14ac:dyDescent="0.25">
      <c r="A257" s="60" t="s">
        <v>500</v>
      </c>
      <c r="B257" s="61">
        <v>2116.5935986633153</v>
      </c>
      <c r="C257" s="61">
        <v>8387.0094707305998</v>
      </c>
      <c r="D257" s="70">
        <v>400</v>
      </c>
      <c r="E257" s="61"/>
      <c r="F257" s="61">
        <v>3354803.7882922399</v>
      </c>
      <c r="G257" s="61"/>
      <c r="H257" s="61">
        <v>3421913.8095236202</v>
      </c>
      <c r="I257" s="61"/>
    </row>
    <row r="258" spans="1:9" ht="15.75" x14ac:dyDescent="0.25">
      <c r="A258" s="60" t="s">
        <v>501</v>
      </c>
      <c r="B258" s="61">
        <v>2402.925157192285</v>
      </c>
      <c r="C258" s="61">
        <v>9521.5992638151638</v>
      </c>
      <c r="D258" s="70">
        <v>400</v>
      </c>
      <c r="E258" s="61"/>
      <c r="F258" s="61">
        <v>3808639.7055260655</v>
      </c>
      <c r="G258" s="61"/>
      <c r="H258" s="61">
        <v>3773278.3236415964</v>
      </c>
      <c r="I258" s="61"/>
    </row>
    <row r="259" spans="1:9" ht="15.75" x14ac:dyDescent="0.25">
      <c r="A259" s="60" t="s">
        <v>516</v>
      </c>
      <c r="B259" s="61">
        <v>2689.2567157212552</v>
      </c>
      <c r="C259" s="61">
        <v>10656.18905689973</v>
      </c>
      <c r="D259" s="70">
        <v>400</v>
      </c>
      <c r="E259" s="61"/>
      <c r="F259" s="61">
        <v>4262475.6227598917</v>
      </c>
      <c r="G259" s="61"/>
      <c r="H259" s="61">
        <v>4224618.1433306364</v>
      </c>
      <c r="I259" s="61"/>
    </row>
    <row r="260" spans="1:9" ht="15.75" x14ac:dyDescent="0.25">
      <c r="A260" s="60" t="s">
        <v>517</v>
      </c>
      <c r="B260" s="61">
        <v>2975.5882742502258</v>
      </c>
      <c r="C260" s="61">
        <v>11790.778849984292</v>
      </c>
      <c r="D260" s="70">
        <v>400.00000000000006</v>
      </c>
      <c r="E260" s="61"/>
      <c r="F260" s="61">
        <v>4716311.5399937173</v>
      </c>
      <c r="G260" s="61"/>
      <c r="H260" s="61">
        <v>4677206.0117920693</v>
      </c>
      <c r="I260" s="61"/>
    </row>
    <row r="261" spans="1:9" ht="15.75" x14ac:dyDescent="0.25">
      <c r="A261" s="67"/>
      <c r="B261" s="67"/>
      <c r="C261" s="67"/>
      <c r="D261" s="67"/>
      <c r="E261" s="61"/>
      <c r="F261" s="61"/>
      <c r="G261" s="61"/>
      <c r="H261" s="61"/>
      <c r="I261" s="67"/>
    </row>
    <row r="262" spans="1:9" ht="15.75" x14ac:dyDescent="0.25">
      <c r="A262" s="66" t="s">
        <v>489</v>
      </c>
      <c r="B262" s="67"/>
      <c r="C262" s="67"/>
      <c r="D262" s="67"/>
      <c r="E262" s="67"/>
      <c r="F262" s="34"/>
      <c r="G262" s="67"/>
      <c r="H262" s="67"/>
      <c r="I262" s="67"/>
    </row>
    <row r="263" spans="1:9" ht="15.75" x14ac:dyDescent="0.25">
      <c r="A263" s="66"/>
      <c r="B263" s="67"/>
      <c r="C263" s="67"/>
      <c r="D263" s="67"/>
      <c r="E263" s="67"/>
      <c r="F263" s="67"/>
      <c r="G263" s="67"/>
      <c r="H263" s="67"/>
      <c r="I263" s="67"/>
    </row>
    <row r="264" spans="1:9" ht="15.75" x14ac:dyDescent="0.25">
      <c r="A264" s="60"/>
      <c r="B264" s="60" t="s">
        <v>384</v>
      </c>
      <c r="C264" s="60"/>
      <c r="D264" s="60" t="s">
        <v>384</v>
      </c>
      <c r="E264" s="60"/>
      <c r="F264" s="60" t="s">
        <v>384</v>
      </c>
      <c r="G264" s="60"/>
      <c r="H264" s="60" t="s">
        <v>384</v>
      </c>
      <c r="I264" s="67"/>
    </row>
    <row r="265" spans="1:9" ht="15.75" x14ac:dyDescent="0.25">
      <c r="A265" s="60" t="s">
        <v>2</v>
      </c>
      <c r="B265" s="60" t="s">
        <v>131</v>
      </c>
      <c r="C265" s="60" t="s">
        <v>384</v>
      </c>
      <c r="D265" s="60" t="s">
        <v>97</v>
      </c>
      <c r="E265" s="60"/>
      <c r="F265" s="60" t="s">
        <v>403</v>
      </c>
      <c r="G265" s="60"/>
      <c r="H265" s="60" t="s">
        <v>403</v>
      </c>
      <c r="I265" s="67"/>
    </row>
    <row r="266" spans="1:9" ht="15.75" x14ac:dyDescent="0.25">
      <c r="A266" s="60" t="s">
        <v>3</v>
      </c>
      <c r="B266" s="60" t="s">
        <v>488</v>
      </c>
      <c r="C266" s="60" t="s">
        <v>410</v>
      </c>
      <c r="D266" s="60" t="s">
        <v>412</v>
      </c>
      <c r="E266" s="60"/>
      <c r="F266" s="60" t="s">
        <v>121</v>
      </c>
      <c r="G266" s="60"/>
      <c r="H266" s="60" t="s">
        <v>121</v>
      </c>
      <c r="I266" s="67"/>
    </row>
    <row r="267" spans="1:9" ht="15.75" x14ac:dyDescent="0.25">
      <c r="A267" s="60"/>
      <c r="B267" s="63" t="s">
        <v>404</v>
      </c>
      <c r="C267" s="63" t="s">
        <v>404</v>
      </c>
      <c r="D267" s="63" t="s">
        <v>404</v>
      </c>
      <c r="E267" s="63"/>
      <c r="F267" s="63" t="s">
        <v>404</v>
      </c>
      <c r="G267" s="63"/>
      <c r="H267" s="63" t="s">
        <v>405</v>
      </c>
      <c r="I267" s="67"/>
    </row>
    <row r="268" spans="1:9" ht="15.75" x14ac:dyDescent="0.25">
      <c r="A268" s="60" t="s">
        <v>13</v>
      </c>
      <c r="B268" s="67"/>
      <c r="C268" s="67"/>
      <c r="D268" s="34"/>
      <c r="E268" s="67"/>
      <c r="F268" s="67"/>
      <c r="G268" s="67"/>
      <c r="H268" s="67"/>
      <c r="I268" s="67"/>
    </row>
    <row r="269" spans="1:9" ht="15.75" x14ac:dyDescent="0.25">
      <c r="A269" s="60" t="s">
        <v>357</v>
      </c>
      <c r="B269" s="61"/>
      <c r="C269" s="70"/>
      <c r="D269" s="34"/>
      <c r="E269" s="61"/>
      <c r="F269" s="61"/>
      <c r="G269" s="61"/>
      <c r="H269" s="61"/>
      <c r="I269" s="67"/>
    </row>
    <row r="270" spans="1:9" ht="15.75" x14ac:dyDescent="0.25">
      <c r="A270" s="60" t="s">
        <v>371</v>
      </c>
      <c r="B270" s="61">
        <v>41</v>
      </c>
      <c r="C270" s="61">
        <v>99</v>
      </c>
      <c r="D270" s="71">
        <v>498.23454545454547</v>
      </c>
      <c r="E270" s="61"/>
      <c r="F270" s="68">
        <v>49325.22</v>
      </c>
      <c r="G270" s="68"/>
      <c r="H270" s="68">
        <v>5474.71</v>
      </c>
      <c r="I270" s="67"/>
    </row>
    <row r="271" spans="1:9" ht="15.75" x14ac:dyDescent="0.25">
      <c r="A271" s="60" t="s">
        <v>372</v>
      </c>
      <c r="B271" s="61">
        <v>631</v>
      </c>
      <c r="C271" s="61">
        <v>2219</v>
      </c>
      <c r="D271" s="70">
        <v>512.43151870211807</v>
      </c>
      <c r="E271" s="61"/>
      <c r="F271" s="61">
        <v>1137085.54</v>
      </c>
      <c r="G271" s="61"/>
      <c r="H271" s="61">
        <v>823647.98</v>
      </c>
      <c r="I271" s="67"/>
    </row>
    <row r="272" spans="1:9" ht="15.75" x14ac:dyDescent="0.25">
      <c r="A272" s="60" t="s">
        <v>395</v>
      </c>
      <c r="B272" s="61">
        <v>1365</v>
      </c>
      <c r="C272" s="61">
        <v>2795</v>
      </c>
      <c r="D272" s="70">
        <v>510.59022898032197</v>
      </c>
      <c r="E272" s="61"/>
      <c r="F272" s="61">
        <v>1427099.69</v>
      </c>
      <c r="G272" s="61"/>
      <c r="H272" s="61">
        <v>1646487.09</v>
      </c>
      <c r="I272" s="67"/>
    </row>
    <row r="273" spans="1:9" ht="15.75" x14ac:dyDescent="0.25">
      <c r="A273" s="60" t="s">
        <v>396</v>
      </c>
      <c r="B273" s="61">
        <v>662</v>
      </c>
      <c r="C273" s="61">
        <v>2114</v>
      </c>
      <c r="D273" s="70">
        <v>508.68675496688746</v>
      </c>
      <c r="E273" s="61"/>
      <c r="F273" s="61">
        <v>1075363.8</v>
      </c>
      <c r="G273" s="61"/>
      <c r="H273" s="61">
        <v>1030234.86</v>
      </c>
      <c r="I273" s="67"/>
    </row>
    <row r="274" spans="1:9" ht="15.75" x14ac:dyDescent="0.25">
      <c r="A274" s="60" t="s">
        <v>473</v>
      </c>
      <c r="B274" s="61">
        <v>1372.8479548980899</v>
      </c>
      <c r="C274" s="61">
        <v>4973.2073583220817</v>
      </c>
      <c r="D274" s="70">
        <v>512.39373514364263</v>
      </c>
      <c r="E274" s="61"/>
      <c r="F274" s="61">
        <v>2548240.2939744992</v>
      </c>
      <c r="G274" s="61"/>
      <c r="H274" s="61">
        <v>1945258.02</v>
      </c>
      <c r="I274" s="67"/>
    </row>
    <row r="275" spans="1:9" ht="15.75" x14ac:dyDescent="0.25">
      <c r="A275" s="60" t="s">
        <v>21</v>
      </c>
      <c r="B275" s="61"/>
      <c r="C275" s="61"/>
      <c r="D275" s="70"/>
      <c r="E275" s="61"/>
      <c r="F275" s="61"/>
      <c r="G275" s="61"/>
      <c r="H275" s="61"/>
      <c r="I275" s="67"/>
    </row>
    <row r="276" spans="1:9" ht="15.75" x14ac:dyDescent="0.25">
      <c r="A276" s="60" t="s">
        <v>474</v>
      </c>
      <c r="B276" s="61">
        <v>2511.3992189126752</v>
      </c>
      <c r="C276" s="61">
        <v>9118.5822031182179</v>
      </c>
      <c r="D276" s="70">
        <v>515</v>
      </c>
      <c r="E276" s="61"/>
      <c r="F276" s="61">
        <v>4696069.8346058819</v>
      </c>
      <c r="G276" s="61"/>
      <c r="H276" s="61">
        <v>4630801.7087778673</v>
      </c>
      <c r="I276" s="67"/>
    </row>
    <row r="277" spans="1:9" ht="15.75" x14ac:dyDescent="0.25">
      <c r="A277" s="60" t="s">
        <v>500</v>
      </c>
      <c r="B277" s="61">
        <v>2774.2043534058002</v>
      </c>
      <c r="C277" s="61">
        <v>10072.795378080758</v>
      </c>
      <c r="D277" s="70">
        <v>515</v>
      </c>
      <c r="E277" s="61"/>
      <c r="F277" s="61">
        <v>5187489.61971159</v>
      </c>
      <c r="G277" s="61"/>
      <c r="H277" s="61">
        <v>5374692.5426006457</v>
      </c>
      <c r="I277" s="67"/>
    </row>
    <row r="278" spans="1:9" ht="15.75" x14ac:dyDescent="0.25">
      <c r="A278" s="60" t="s">
        <v>501</v>
      </c>
      <c r="B278" s="61">
        <v>3027.3656693596631</v>
      </c>
      <c r="C278" s="61">
        <v>10991.993032038117</v>
      </c>
      <c r="D278" s="70">
        <v>514.99999999999989</v>
      </c>
      <c r="E278" s="61"/>
      <c r="F278" s="61">
        <v>5660876.4114996297</v>
      </c>
      <c r="G278" s="61"/>
      <c r="H278" s="61">
        <v>5626358.6245984193</v>
      </c>
      <c r="I278" s="67"/>
    </row>
    <row r="279" spans="1:9" ht="15.75" x14ac:dyDescent="0.25">
      <c r="A279" s="60" t="s">
        <v>516</v>
      </c>
      <c r="B279" s="61">
        <v>3280.5269853135219</v>
      </c>
      <c r="C279" s="61">
        <v>11911.190685995465</v>
      </c>
      <c r="D279" s="70">
        <v>515</v>
      </c>
      <c r="E279" s="61"/>
      <c r="F279" s="61">
        <v>6134263.2032876648</v>
      </c>
      <c r="G279" s="61"/>
      <c r="H279" s="61">
        <v>6096195.0154480431</v>
      </c>
      <c r="I279" s="67"/>
    </row>
    <row r="280" spans="1:9" ht="15.75" x14ac:dyDescent="0.25">
      <c r="A280" s="60" t="s">
        <v>517</v>
      </c>
      <c r="B280" s="61">
        <v>3533.6883012673802</v>
      </c>
      <c r="C280" s="61">
        <v>12830.388339952811</v>
      </c>
      <c r="D280" s="70">
        <v>514.99999999999989</v>
      </c>
      <c r="E280" s="61"/>
      <c r="F280" s="61">
        <v>6607649.9950756971</v>
      </c>
      <c r="G280" s="61"/>
      <c r="H280" s="61">
        <v>6567806.6067668712</v>
      </c>
      <c r="I280" s="67"/>
    </row>
    <row r="281" spans="1:9" ht="15.75" x14ac:dyDescent="0.25">
      <c r="A281" s="67"/>
      <c r="B281" s="67"/>
      <c r="C281" s="67"/>
      <c r="D281" s="67"/>
      <c r="E281" s="67"/>
      <c r="F281" s="67"/>
      <c r="G281" s="61"/>
      <c r="H281" s="67"/>
      <c r="I281" s="67"/>
    </row>
    <row r="282" spans="1:9" ht="15.75" x14ac:dyDescent="0.25">
      <c r="A282" s="66" t="s">
        <v>490</v>
      </c>
      <c r="B282" s="67"/>
      <c r="C282" s="67"/>
      <c r="D282" s="67"/>
      <c r="E282" s="67"/>
      <c r="F282" s="67"/>
      <c r="G282" s="61"/>
      <c r="H282" s="67"/>
      <c r="I282" s="67"/>
    </row>
    <row r="283" spans="1:9" ht="15.75" x14ac:dyDescent="0.25">
      <c r="A283" s="66"/>
      <c r="B283" s="67"/>
      <c r="C283" s="67"/>
      <c r="D283" s="67"/>
      <c r="E283" s="67"/>
      <c r="F283" s="67"/>
      <c r="G283" s="61"/>
      <c r="H283" s="67"/>
      <c r="I283" s="67"/>
    </row>
    <row r="284" spans="1:9" ht="15.75" x14ac:dyDescent="0.25">
      <c r="A284" s="60"/>
      <c r="B284" s="60" t="s">
        <v>384</v>
      </c>
      <c r="C284" s="60" t="s">
        <v>384</v>
      </c>
      <c r="D284" s="60" t="s">
        <v>384</v>
      </c>
      <c r="E284" s="34"/>
      <c r="F284" s="60" t="s">
        <v>384</v>
      </c>
      <c r="G284" s="34"/>
      <c r="H284" s="60" t="s">
        <v>384</v>
      </c>
      <c r="I284" s="67"/>
    </row>
    <row r="285" spans="1:9" ht="15.75" x14ac:dyDescent="0.25">
      <c r="A285" s="60" t="s">
        <v>2</v>
      </c>
      <c r="B285" s="60" t="s">
        <v>411</v>
      </c>
      <c r="C285" s="60" t="s">
        <v>411</v>
      </c>
      <c r="D285" s="60" t="s">
        <v>411</v>
      </c>
      <c r="E285" s="34"/>
      <c r="F285" s="60" t="s">
        <v>411</v>
      </c>
      <c r="G285" s="34"/>
      <c r="H285" s="60" t="s">
        <v>411</v>
      </c>
      <c r="I285" s="67"/>
    </row>
    <row r="286" spans="1:9" ht="15.75" x14ac:dyDescent="0.25">
      <c r="A286" s="60" t="s">
        <v>3</v>
      </c>
      <c r="B286" s="60" t="s">
        <v>491</v>
      </c>
      <c r="C286" s="60" t="s">
        <v>111</v>
      </c>
      <c r="D286" s="60" t="s">
        <v>412</v>
      </c>
      <c r="E286" s="34"/>
      <c r="F286" s="60" t="s">
        <v>121</v>
      </c>
      <c r="G286" s="34"/>
      <c r="H286" s="60" t="s">
        <v>121</v>
      </c>
      <c r="I286" s="67"/>
    </row>
    <row r="287" spans="1:9" s="49" customFormat="1" ht="15.75" x14ac:dyDescent="0.25">
      <c r="A287" s="60"/>
      <c r="B287" s="63" t="s">
        <v>404</v>
      </c>
      <c r="C287" s="63" t="s">
        <v>404</v>
      </c>
      <c r="D287" s="63" t="s">
        <v>404</v>
      </c>
      <c r="E287" s="34"/>
      <c r="F287" s="63" t="s">
        <v>404</v>
      </c>
      <c r="G287" s="34"/>
      <c r="H287" s="63" t="s">
        <v>405</v>
      </c>
      <c r="I287" s="67"/>
    </row>
    <row r="288" spans="1:9" ht="15.75" x14ac:dyDescent="0.25">
      <c r="A288" s="60" t="s">
        <v>13</v>
      </c>
      <c r="B288" s="67"/>
      <c r="C288" s="67"/>
      <c r="D288" s="34"/>
      <c r="E288" s="34"/>
      <c r="F288" s="67"/>
      <c r="G288" s="34"/>
      <c r="H288" s="67"/>
      <c r="I288" s="67"/>
    </row>
    <row r="289" spans="1:9" ht="15.75" x14ac:dyDescent="0.25">
      <c r="A289" s="60" t="s">
        <v>357</v>
      </c>
      <c r="B289" s="70"/>
      <c r="C289" s="67"/>
      <c r="D289" s="34"/>
      <c r="E289" s="34"/>
      <c r="F289" s="67"/>
      <c r="G289" s="34"/>
      <c r="H289" s="67"/>
      <c r="I289" s="67"/>
    </row>
    <row r="290" spans="1:9" ht="15.75" x14ac:dyDescent="0.25">
      <c r="A290" s="60" t="s">
        <v>371</v>
      </c>
      <c r="B290" s="61"/>
      <c r="C290" s="61"/>
      <c r="D290" s="71"/>
      <c r="E290" s="34"/>
      <c r="F290" s="61"/>
      <c r="G290" s="34"/>
      <c r="H290" s="61"/>
      <c r="I290" s="67"/>
    </row>
    <row r="291" spans="1:9" ht="15.75" x14ac:dyDescent="0.25">
      <c r="A291" s="60" t="s">
        <v>372</v>
      </c>
      <c r="B291" s="61">
        <v>835</v>
      </c>
      <c r="C291" s="61">
        <v>2759</v>
      </c>
      <c r="D291" s="71">
        <v>75</v>
      </c>
      <c r="E291" s="34"/>
      <c r="F291" s="68">
        <v>206925</v>
      </c>
      <c r="G291" s="34"/>
      <c r="H291" s="68">
        <v>708516.95000000007</v>
      </c>
      <c r="I291" s="67"/>
    </row>
    <row r="292" spans="1:9" ht="15.75" x14ac:dyDescent="0.25">
      <c r="A292" s="60" t="s">
        <v>395</v>
      </c>
      <c r="B292" s="61">
        <v>991</v>
      </c>
      <c r="C292" s="61">
        <v>3764</v>
      </c>
      <c r="D292" s="70">
        <v>75</v>
      </c>
      <c r="E292" s="34"/>
      <c r="F292" s="72">
        <v>282300</v>
      </c>
      <c r="G292" s="73"/>
      <c r="H292" s="72">
        <v>555458.76</v>
      </c>
      <c r="I292" s="67"/>
    </row>
    <row r="293" spans="1:9" ht="15.75" x14ac:dyDescent="0.25">
      <c r="A293" s="60" t="s">
        <v>396</v>
      </c>
      <c r="B293" s="61">
        <v>1040.887871853547</v>
      </c>
      <c r="C293" s="61">
        <v>3960.4922552232447</v>
      </c>
      <c r="D293" s="70">
        <v>75.000000000000014</v>
      </c>
      <c r="E293" s="34"/>
      <c r="F293" s="72">
        <v>297036.91914174339</v>
      </c>
      <c r="G293" s="73"/>
      <c r="H293" s="72">
        <v>275400</v>
      </c>
      <c r="I293" s="67"/>
    </row>
    <row r="294" spans="1:9" ht="15.75" x14ac:dyDescent="0.25">
      <c r="A294" s="60" t="s">
        <v>473</v>
      </c>
      <c r="B294" s="61">
        <v>1965.5099850898366</v>
      </c>
      <c r="C294" s="61">
        <v>8721.433891835437</v>
      </c>
      <c r="D294" s="70">
        <v>75</v>
      </c>
      <c r="E294" s="34"/>
      <c r="F294" s="72">
        <v>654107.54188765772</v>
      </c>
      <c r="G294" s="73"/>
      <c r="H294" s="72">
        <v>530100</v>
      </c>
      <c r="I294" s="67"/>
    </row>
    <row r="295" spans="1:9" ht="15.75" x14ac:dyDescent="0.25">
      <c r="A295" s="60" t="s">
        <v>21</v>
      </c>
      <c r="B295" s="61"/>
      <c r="C295" s="61"/>
      <c r="D295" s="70"/>
      <c r="E295" s="34"/>
      <c r="F295" s="72"/>
      <c r="G295" s="73"/>
      <c r="H295" s="72"/>
      <c r="I295" s="67"/>
    </row>
    <row r="296" spans="1:9" ht="15.75" x14ac:dyDescent="0.25">
      <c r="A296" s="60" t="s">
        <v>474</v>
      </c>
      <c r="B296" s="61">
        <v>3465.1252711646644</v>
      </c>
      <c r="C296" s="61">
        <v>15631.089137950014</v>
      </c>
      <c r="D296" s="70">
        <v>74.999999999999986</v>
      </c>
      <c r="E296" s="34"/>
      <c r="F296" s="72">
        <v>1172331.6853462509</v>
      </c>
      <c r="G296" s="73"/>
      <c r="H296" s="72">
        <v>1021831.0079983465</v>
      </c>
      <c r="I296" s="67"/>
    </row>
    <row r="297" spans="1:9" ht="15.75" x14ac:dyDescent="0.25">
      <c r="A297" s="60" t="s">
        <v>500</v>
      </c>
      <c r="B297" s="61">
        <v>3924.9621756338834</v>
      </c>
      <c r="C297" s="61">
        <v>17705.40134319432</v>
      </c>
      <c r="D297" s="70">
        <v>75</v>
      </c>
      <c r="E297" s="34"/>
      <c r="F297" s="72">
        <v>1327905.1007395741</v>
      </c>
      <c r="G297" s="73"/>
      <c r="H297" s="72">
        <v>1374094.1236372506</v>
      </c>
      <c r="I297" s="67"/>
    </row>
    <row r="298" spans="1:9" ht="15.75" x14ac:dyDescent="0.25">
      <c r="A298" s="60" t="s">
        <v>501</v>
      </c>
      <c r="B298" s="61">
        <v>4351.5564450507973</v>
      </c>
      <c r="C298" s="61">
        <v>19629.756894343907</v>
      </c>
      <c r="D298" s="70">
        <v>75.000000000000014</v>
      </c>
      <c r="E298" s="34"/>
      <c r="F298" s="72">
        <v>1472231.7670757934</v>
      </c>
      <c r="G298" s="73"/>
      <c r="H298" s="72">
        <v>1463579.8440459573</v>
      </c>
      <c r="I298" s="67"/>
    </row>
    <row r="299" spans="1:9" ht="15.75" x14ac:dyDescent="0.25">
      <c r="A299" s="60" t="s">
        <v>516</v>
      </c>
      <c r="B299" s="61">
        <v>4787.2271882850919</v>
      </c>
      <c r="C299" s="61">
        <v>21595.056180624328</v>
      </c>
      <c r="D299" s="70">
        <v>75.000000000000014</v>
      </c>
      <c r="E299" s="34"/>
      <c r="F299" s="72">
        <v>1619629.2135468249</v>
      </c>
      <c r="G299" s="73"/>
      <c r="H299" s="72">
        <v>1607776.0022264461</v>
      </c>
      <c r="I299" s="67"/>
    </row>
    <row r="300" spans="1:9" ht="15.75" x14ac:dyDescent="0.25">
      <c r="A300" s="60" t="s">
        <v>517</v>
      </c>
      <c r="B300" s="61">
        <v>5222.8979315193819</v>
      </c>
      <c r="C300" s="61">
        <v>23560.355466904744</v>
      </c>
      <c r="D300" s="70">
        <v>75.000000000000014</v>
      </c>
      <c r="E300" s="34"/>
      <c r="F300" s="72">
        <v>1767026.6600178562</v>
      </c>
      <c r="G300" s="73"/>
      <c r="H300" s="72">
        <v>1754620.708273211</v>
      </c>
      <c r="I300" s="67"/>
    </row>
    <row r="301" spans="1:9" ht="15.75" x14ac:dyDescent="0.25">
      <c r="A301" s="67"/>
      <c r="B301" s="67"/>
      <c r="C301" s="67"/>
      <c r="D301" s="67"/>
      <c r="E301" s="67"/>
      <c r="F301" s="67"/>
      <c r="G301" s="61"/>
      <c r="H301" s="67"/>
      <c r="I301" s="67"/>
    </row>
    <row r="302" spans="1:9" ht="15.75" x14ac:dyDescent="0.25">
      <c r="A302" s="67"/>
      <c r="B302" s="67"/>
      <c r="C302" s="67"/>
      <c r="D302" s="67"/>
      <c r="E302" s="67"/>
      <c r="F302" s="67"/>
      <c r="G302" s="67"/>
      <c r="H302" s="67"/>
      <c r="I302" s="67"/>
    </row>
    <row r="303" spans="1:9" ht="15.75" x14ac:dyDescent="0.25">
      <c r="A303" s="38" t="s">
        <v>8</v>
      </c>
      <c r="B303" s="38"/>
      <c r="C303" s="38"/>
      <c r="D303" s="38"/>
      <c r="E303" s="38"/>
      <c r="F303" s="38"/>
      <c r="G303" s="38"/>
      <c r="H303" s="38"/>
      <c r="I303" s="38"/>
    </row>
    <row r="304" spans="1:9" ht="15.75" x14ac:dyDescent="0.25">
      <c r="A304" s="64" t="s">
        <v>508</v>
      </c>
      <c r="B304" s="38"/>
      <c r="C304" s="38"/>
      <c r="D304" s="38"/>
      <c r="E304" s="38"/>
      <c r="F304" s="38"/>
      <c r="G304" s="38"/>
      <c r="H304" s="38"/>
      <c r="I304" s="38"/>
    </row>
    <row r="305" spans="1:9" ht="15.75" x14ac:dyDescent="0.25">
      <c r="A305" s="65" t="s">
        <v>397</v>
      </c>
      <c r="B305" s="38"/>
      <c r="C305" s="38"/>
      <c r="D305" s="65"/>
      <c r="E305" s="65"/>
      <c r="F305" s="38"/>
      <c r="G305" s="38"/>
      <c r="H305" s="38"/>
      <c r="I305" s="38"/>
    </row>
    <row r="306" spans="1:9" ht="15.75" x14ac:dyDescent="0.25">
      <c r="A306" s="65" t="s">
        <v>401</v>
      </c>
      <c r="B306" s="38"/>
      <c r="C306" s="38"/>
      <c r="D306" s="65"/>
      <c r="E306" s="65"/>
      <c r="F306" s="38"/>
      <c r="G306" s="38"/>
      <c r="H306" s="38"/>
      <c r="I306" s="38"/>
    </row>
    <row r="307" spans="1:9" ht="15.75" x14ac:dyDescent="0.25">
      <c r="A307" s="67"/>
      <c r="B307" s="67"/>
      <c r="C307" s="67"/>
      <c r="D307" s="67"/>
      <c r="E307" s="67"/>
      <c r="F307" s="67"/>
      <c r="G307" s="67"/>
      <c r="H307" s="67"/>
      <c r="I307" s="67"/>
    </row>
    <row r="308" spans="1:9" ht="15.75" x14ac:dyDescent="0.25">
      <c r="A308" s="66" t="s">
        <v>492</v>
      </c>
      <c r="B308" s="67"/>
      <c r="C308" s="67"/>
      <c r="D308" s="67"/>
      <c r="E308" s="67"/>
      <c r="F308" s="67"/>
      <c r="G308" s="67"/>
      <c r="H308" s="67"/>
      <c r="I308" s="67"/>
    </row>
    <row r="309" spans="1:9" ht="15.75" x14ac:dyDescent="0.25">
      <c r="A309" s="66"/>
      <c r="B309" s="67"/>
      <c r="C309" s="67"/>
      <c r="D309" s="67"/>
      <c r="E309" s="67"/>
      <c r="F309" s="67"/>
      <c r="G309" s="67"/>
      <c r="H309" s="67"/>
      <c r="I309" s="67"/>
    </row>
    <row r="310" spans="1:9" ht="15.75" x14ac:dyDescent="0.25">
      <c r="A310" s="66"/>
      <c r="B310" s="151" t="s">
        <v>413</v>
      </c>
      <c r="C310" s="151"/>
      <c r="D310" s="151"/>
      <c r="E310" s="151"/>
      <c r="F310" s="151"/>
      <c r="G310" s="67"/>
      <c r="H310" s="67"/>
      <c r="I310" s="67"/>
    </row>
    <row r="311" spans="1:9" ht="15.75" x14ac:dyDescent="0.25">
      <c r="A311" s="66"/>
      <c r="B311" s="67"/>
      <c r="C311" s="67"/>
      <c r="D311" s="67"/>
      <c r="E311" s="67"/>
      <c r="F311" s="67"/>
      <c r="G311" s="67"/>
      <c r="H311" s="67"/>
      <c r="I311" s="67"/>
    </row>
    <row r="312" spans="1:9" ht="15.75" x14ac:dyDescent="0.25">
      <c r="A312" s="60"/>
      <c r="B312" s="60" t="s">
        <v>97</v>
      </c>
      <c r="C312" s="60" t="s">
        <v>108</v>
      </c>
      <c r="D312" s="60" t="s">
        <v>97</v>
      </c>
      <c r="E312" s="60" t="s">
        <v>88</v>
      </c>
      <c r="F312" s="60" t="s">
        <v>88</v>
      </c>
      <c r="G312" s="60"/>
      <c r="H312" s="67"/>
      <c r="I312" s="67"/>
    </row>
    <row r="313" spans="1:9" ht="15.75" x14ac:dyDescent="0.25">
      <c r="A313" s="60" t="s">
        <v>2</v>
      </c>
      <c r="B313" s="60" t="s">
        <v>96</v>
      </c>
      <c r="C313" s="60" t="s">
        <v>131</v>
      </c>
      <c r="D313" s="60" t="s">
        <v>96</v>
      </c>
      <c r="E313" s="60" t="s">
        <v>121</v>
      </c>
      <c r="F313" s="60" t="s">
        <v>121</v>
      </c>
      <c r="G313" s="60" t="s">
        <v>525</v>
      </c>
      <c r="H313" s="60" t="s">
        <v>88</v>
      </c>
      <c r="I313" s="67"/>
    </row>
    <row r="314" spans="1:9" ht="15.75" x14ac:dyDescent="0.25">
      <c r="A314" s="60" t="s">
        <v>3</v>
      </c>
      <c r="B314" s="60" t="s">
        <v>105</v>
      </c>
      <c r="C314" s="60" t="s">
        <v>111</v>
      </c>
      <c r="D314" s="60" t="s">
        <v>125</v>
      </c>
      <c r="E314" s="60" t="s">
        <v>523</v>
      </c>
      <c r="F314" s="60" t="s">
        <v>523</v>
      </c>
      <c r="G314" s="60" t="s">
        <v>524</v>
      </c>
      <c r="H314" s="60" t="s">
        <v>121</v>
      </c>
      <c r="I314" s="67"/>
    </row>
    <row r="315" spans="1:9" ht="15.75" x14ac:dyDescent="0.25">
      <c r="A315" s="60"/>
      <c r="B315" s="63" t="s">
        <v>404</v>
      </c>
      <c r="C315" s="63" t="s">
        <v>404</v>
      </c>
      <c r="D315" s="63" t="s">
        <v>404</v>
      </c>
      <c r="E315" s="63" t="s">
        <v>404</v>
      </c>
      <c r="F315" s="63" t="s">
        <v>405</v>
      </c>
      <c r="G315" s="63" t="s">
        <v>405</v>
      </c>
      <c r="H315" s="63" t="s">
        <v>405</v>
      </c>
      <c r="I315" s="67"/>
    </row>
    <row r="316" spans="1:9" ht="15.75" x14ac:dyDescent="0.25">
      <c r="A316" s="60" t="s">
        <v>13</v>
      </c>
      <c r="B316" s="67"/>
      <c r="C316" s="67"/>
      <c r="D316" s="67"/>
      <c r="E316" s="67"/>
      <c r="F316" s="34"/>
      <c r="G316" s="67"/>
      <c r="H316" s="67"/>
      <c r="I316" s="67"/>
    </row>
    <row r="317" spans="1:9" ht="15.75" x14ac:dyDescent="0.25">
      <c r="A317" s="60" t="s">
        <v>469</v>
      </c>
      <c r="B317" s="74"/>
      <c r="C317" s="71"/>
      <c r="D317" s="68"/>
      <c r="E317" s="67"/>
      <c r="F317" s="68"/>
      <c r="G317" s="68">
        <v>8855709</v>
      </c>
      <c r="H317" s="68">
        <v>8855709</v>
      </c>
      <c r="I317" s="67"/>
    </row>
    <row r="318" spans="1:9" ht="15.75" x14ac:dyDescent="0.25">
      <c r="A318" s="60" t="s">
        <v>470</v>
      </c>
      <c r="B318" s="74"/>
      <c r="C318" s="70"/>
      <c r="D318" s="61"/>
      <c r="E318" s="67"/>
      <c r="F318" s="61"/>
      <c r="G318" s="15">
        <v>6256527.8700000001</v>
      </c>
      <c r="H318" s="61">
        <v>6256527.8700000001</v>
      </c>
      <c r="I318" s="67"/>
    </row>
    <row r="319" spans="1:9" ht="15.75" x14ac:dyDescent="0.25">
      <c r="A319" s="60" t="s">
        <v>471</v>
      </c>
      <c r="B319" s="74"/>
      <c r="C319" s="70"/>
      <c r="D319" s="61"/>
      <c r="E319" s="67"/>
      <c r="F319" s="61"/>
      <c r="G319" s="15">
        <v>15348939</v>
      </c>
      <c r="H319" s="61">
        <v>15348939</v>
      </c>
      <c r="I319" s="67"/>
    </row>
    <row r="320" spans="1:9" ht="15.75" x14ac:dyDescent="0.25">
      <c r="A320" s="60" t="s">
        <v>472</v>
      </c>
      <c r="B320" s="74"/>
      <c r="C320" s="70"/>
      <c r="D320" s="61"/>
      <c r="E320" s="67"/>
      <c r="F320" s="61"/>
      <c r="G320" s="15">
        <v>12038120.07</v>
      </c>
      <c r="H320" s="61">
        <v>12038120.07</v>
      </c>
      <c r="I320" s="67"/>
    </row>
    <row r="321" spans="1:9" ht="15.75" x14ac:dyDescent="0.25">
      <c r="A321" s="60" t="s">
        <v>263</v>
      </c>
      <c r="B321" s="61">
        <v>1493.75</v>
      </c>
      <c r="C321" s="68">
        <v>339897</v>
      </c>
      <c r="D321" s="71">
        <v>55.75174797070877</v>
      </c>
      <c r="E321" s="68">
        <v>18949851.879999999</v>
      </c>
      <c r="F321" s="68">
        <v>16676876.409999998</v>
      </c>
      <c r="G321" s="15">
        <v>9751376.0100000016</v>
      </c>
      <c r="H321" s="61">
        <v>26428252.420000002</v>
      </c>
      <c r="I321" s="69"/>
    </row>
    <row r="322" spans="1:9" ht="15.75" x14ac:dyDescent="0.25">
      <c r="A322" s="60" t="s">
        <v>314</v>
      </c>
      <c r="B322" s="61">
        <v>1575.5</v>
      </c>
      <c r="C322" s="61">
        <v>360005</v>
      </c>
      <c r="D322" s="70">
        <v>56.790336523103846</v>
      </c>
      <c r="E322" s="61">
        <v>20444805.100000001</v>
      </c>
      <c r="F322" s="61">
        <v>20365793.240000002</v>
      </c>
      <c r="G322" s="15">
        <v>563042</v>
      </c>
      <c r="H322" s="61">
        <v>20928835.240000002</v>
      </c>
      <c r="I322" s="69"/>
    </row>
    <row r="323" spans="1:9" ht="15.75" x14ac:dyDescent="0.25">
      <c r="A323" s="60" t="s">
        <v>315</v>
      </c>
      <c r="B323" s="61">
        <v>1711.4166666666667</v>
      </c>
      <c r="C323" s="61">
        <v>379802</v>
      </c>
      <c r="D323" s="70">
        <v>56.615257818547562</v>
      </c>
      <c r="E323" s="61">
        <v>21502588.150000002</v>
      </c>
      <c r="F323" s="61">
        <v>21572208.800000001</v>
      </c>
      <c r="G323" s="61"/>
      <c r="H323" s="61">
        <v>21572208.800000001</v>
      </c>
      <c r="I323" s="69"/>
    </row>
    <row r="324" spans="1:9" ht="15.75" x14ac:dyDescent="0.25">
      <c r="A324" s="60" t="s">
        <v>356</v>
      </c>
      <c r="B324" s="61">
        <v>2105</v>
      </c>
      <c r="C324" s="61">
        <v>471197</v>
      </c>
      <c r="D324" s="70">
        <v>57.241105270194844</v>
      </c>
      <c r="E324" s="61">
        <v>26971837.079999998</v>
      </c>
      <c r="F324" s="61">
        <v>26362978.530000001</v>
      </c>
      <c r="G324" s="61"/>
      <c r="H324" s="61">
        <v>26362978.530000001</v>
      </c>
      <c r="I324" s="69"/>
    </row>
    <row r="325" spans="1:9" ht="15.75" x14ac:dyDescent="0.25">
      <c r="A325" s="60" t="s">
        <v>357</v>
      </c>
      <c r="B325" s="61">
        <v>2346.25</v>
      </c>
      <c r="C325" s="61">
        <v>530601</v>
      </c>
      <c r="D325" s="70">
        <v>57.197494614597403</v>
      </c>
      <c r="E325" s="61">
        <v>30349047.839999996</v>
      </c>
      <c r="F325" s="61">
        <v>30354675.829999998</v>
      </c>
      <c r="G325" s="61"/>
      <c r="H325" s="61">
        <v>30354675.829999998</v>
      </c>
      <c r="I325" s="69"/>
    </row>
    <row r="326" spans="1:9" ht="15.75" x14ac:dyDescent="0.25">
      <c r="A326" s="60" t="s">
        <v>371</v>
      </c>
      <c r="B326" s="61">
        <v>2495</v>
      </c>
      <c r="C326" s="61">
        <v>556025.1</v>
      </c>
      <c r="D326" s="70">
        <v>57.045473594627303</v>
      </c>
      <c r="E326" s="61">
        <v>31718715.160000004</v>
      </c>
      <c r="F326" s="61">
        <v>32123989.34</v>
      </c>
      <c r="G326" s="61"/>
      <c r="H326" s="61">
        <v>32123989.34</v>
      </c>
      <c r="I326" s="69"/>
    </row>
    <row r="327" spans="1:9" ht="15.75" x14ac:dyDescent="0.25">
      <c r="A327" s="60" t="s">
        <v>372</v>
      </c>
      <c r="B327" s="61">
        <v>2791.75</v>
      </c>
      <c r="C327" s="61">
        <v>576338</v>
      </c>
      <c r="D327" s="70">
        <v>57.077461211997132</v>
      </c>
      <c r="E327" s="61">
        <v>32895909.840000004</v>
      </c>
      <c r="F327" s="61">
        <v>32312655.220000006</v>
      </c>
      <c r="G327" s="61"/>
      <c r="H327" s="61">
        <v>32312655.220000006</v>
      </c>
      <c r="I327" s="69"/>
    </row>
    <row r="328" spans="1:9" ht="15.75" x14ac:dyDescent="0.25">
      <c r="A328" s="60" t="s">
        <v>395</v>
      </c>
      <c r="B328" s="61">
        <v>3133.8333333333335</v>
      </c>
      <c r="C328" s="61">
        <v>632088</v>
      </c>
      <c r="D328" s="70">
        <v>56.973037156218751</v>
      </c>
      <c r="E328" s="61">
        <v>36011973.109999999</v>
      </c>
      <c r="F328" s="61">
        <v>36013150.119999997</v>
      </c>
      <c r="G328" s="61"/>
      <c r="H328" s="61">
        <v>36013150.119999997</v>
      </c>
      <c r="I328" s="69"/>
    </row>
    <row r="329" spans="1:9" ht="15.75" x14ac:dyDescent="0.25">
      <c r="A329" s="60" t="s">
        <v>396</v>
      </c>
      <c r="B329" s="61">
        <v>3370.75</v>
      </c>
      <c r="C329" s="61">
        <v>671951.79999999993</v>
      </c>
      <c r="D329" s="70">
        <v>57.020681141117564</v>
      </c>
      <c r="E329" s="61">
        <v>38315149.329999998</v>
      </c>
      <c r="F329" s="61">
        <v>38131976.309999995</v>
      </c>
      <c r="G329" s="61"/>
      <c r="H329" s="61">
        <v>38131976.309999995</v>
      </c>
      <c r="I329" s="69"/>
    </row>
    <row r="330" spans="1:9" ht="15.75" x14ac:dyDescent="0.25">
      <c r="A330" s="60" t="s">
        <v>473</v>
      </c>
      <c r="B330" s="61">
        <v>3047.3070733830368</v>
      </c>
      <c r="C330" s="61">
        <v>594791.79524503846</v>
      </c>
      <c r="D330" s="70">
        <v>57.601404419433479</v>
      </c>
      <c r="E330" s="61">
        <v>34260842.74327033</v>
      </c>
      <c r="F330" s="61">
        <v>34899578.930000007</v>
      </c>
      <c r="G330" s="61"/>
      <c r="H330" s="61">
        <v>34899578.930000007</v>
      </c>
      <c r="I330" s="69"/>
    </row>
    <row r="331" spans="1:9" ht="15.75" x14ac:dyDescent="0.25">
      <c r="A331" s="60" t="s">
        <v>21</v>
      </c>
      <c r="B331" s="61"/>
      <c r="C331" s="61"/>
      <c r="D331" s="70"/>
      <c r="E331" s="61"/>
      <c r="F331" s="61"/>
      <c r="G331" s="61"/>
      <c r="H331" s="61"/>
      <c r="I331" s="69"/>
    </row>
    <row r="332" spans="1:9" ht="15.75" x14ac:dyDescent="0.25">
      <c r="A332" s="60" t="s">
        <v>474</v>
      </c>
      <c r="B332" s="61">
        <v>2741.3364113488728</v>
      </c>
      <c r="C332" s="61">
        <v>541143.75602227182</v>
      </c>
      <c r="D332" s="70">
        <v>57.617453988720825</v>
      </c>
      <c r="E332" s="61">
        <v>31179325.463896815</v>
      </c>
      <c r="F332" s="61">
        <v>31041395.244034071</v>
      </c>
      <c r="G332" s="61"/>
      <c r="H332" s="61">
        <v>31041395.244034071</v>
      </c>
      <c r="I332" s="69"/>
    </row>
    <row r="333" spans="1:9" ht="15.75" x14ac:dyDescent="0.25">
      <c r="A333" s="60" t="s">
        <v>500</v>
      </c>
      <c r="B333" s="61">
        <v>2768.5939471058568</v>
      </c>
      <c r="C333" s="61">
        <v>543661.20625925658</v>
      </c>
      <c r="D333" s="70">
        <v>57.617453988720833</v>
      </c>
      <c r="E333" s="61">
        <v>31324374.537095182</v>
      </c>
      <c r="F333" s="61">
        <v>31478622.362306524</v>
      </c>
      <c r="G333" s="61"/>
      <c r="H333" s="61">
        <v>31478622.362306524</v>
      </c>
      <c r="I333" s="69"/>
    </row>
    <row r="334" spans="1:9" ht="15.75" x14ac:dyDescent="0.25">
      <c r="A334" s="60" t="s">
        <v>501</v>
      </c>
      <c r="B334" s="61">
        <v>2761.7739256470027</v>
      </c>
      <c r="C334" s="61">
        <v>543684.85418929067</v>
      </c>
      <c r="D334" s="70">
        <v>57.617453988720811</v>
      </c>
      <c r="E334" s="61">
        <v>31325737.070615839</v>
      </c>
      <c r="F334" s="61">
        <v>30696033.923467178</v>
      </c>
      <c r="G334" s="61"/>
      <c r="H334" s="61">
        <v>30696033.923467178</v>
      </c>
      <c r="I334" s="69"/>
    </row>
    <row r="335" spans="1:9" ht="15.75" x14ac:dyDescent="0.25">
      <c r="A335" s="60" t="s">
        <v>516</v>
      </c>
      <c r="B335" s="61">
        <v>2760.9229820933119</v>
      </c>
      <c r="C335" s="61">
        <v>542798.26128918421</v>
      </c>
      <c r="D335" s="70">
        <v>57.617453988720833</v>
      </c>
      <c r="E335" s="61">
        <v>31274653.84498724</v>
      </c>
      <c r="F335" s="61">
        <v>30659063.518664759</v>
      </c>
      <c r="G335" s="61"/>
      <c r="H335" s="61">
        <v>30659063.518664759</v>
      </c>
      <c r="I335" s="69"/>
    </row>
    <row r="336" spans="1:9" ht="15.75" x14ac:dyDescent="0.25">
      <c r="A336" s="60" t="s">
        <v>517</v>
      </c>
      <c r="B336" s="61">
        <v>2759.9487119279656</v>
      </c>
      <c r="C336" s="61">
        <v>542963.72614160378</v>
      </c>
      <c r="D336" s="70">
        <v>57.617453988720825</v>
      </c>
      <c r="E336" s="61">
        <v>31284187.508508269</v>
      </c>
      <c r="F336" s="61">
        <v>30664184.054565884</v>
      </c>
      <c r="G336" s="61"/>
      <c r="H336" s="61">
        <v>30664184.054565884</v>
      </c>
      <c r="I336" s="69"/>
    </row>
    <row r="337" spans="1:9" ht="15.75" x14ac:dyDescent="0.25">
      <c r="A337" s="67"/>
      <c r="B337" s="67"/>
      <c r="C337" s="67"/>
      <c r="D337" s="67"/>
      <c r="E337" s="61"/>
      <c r="F337" s="61"/>
      <c r="G337" s="61"/>
      <c r="H337" s="67"/>
      <c r="I337" s="69"/>
    </row>
    <row r="338" spans="1:9" ht="15.75" x14ac:dyDescent="0.25">
      <c r="A338" s="67"/>
      <c r="B338" s="67"/>
      <c r="C338" s="67"/>
      <c r="D338" s="67"/>
      <c r="E338" s="61"/>
      <c r="F338" s="61"/>
      <c r="G338" s="61"/>
      <c r="H338" s="67"/>
      <c r="I338" s="69"/>
    </row>
    <row r="339" spans="1:9" ht="15.75" x14ac:dyDescent="0.25">
      <c r="A339" s="87" t="s">
        <v>504</v>
      </c>
      <c r="B339" s="67"/>
      <c r="C339" s="67"/>
      <c r="D339" s="67"/>
      <c r="E339" s="67"/>
      <c r="F339" s="67"/>
      <c r="G339" s="67"/>
      <c r="H339" s="67"/>
      <c r="I339" s="69"/>
    </row>
    <row r="340" spans="1:9" ht="15.75" x14ac:dyDescent="0.25">
      <c r="A340" s="88" t="s">
        <v>505</v>
      </c>
      <c r="B340" s="67"/>
      <c r="C340" s="67"/>
      <c r="D340" s="67"/>
      <c r="E340" s="67"/>
      <c r="F340" s="67"/>
      <c r="G340" s="67"/>
      <c r="H340" s="67"/>
      <c r="I340" s="69"/>
    </row>
    <row r="341" spans="1:9" ht="15.75" x14ac:dyDescent="0.25">
      <c r="A341" s="67"/>
      <c r="B341" s="67"/>
      <c r="C341" s="67"/>
      <c r="D341" s="67"/>
      <c r="E341" s="67"/>
      <c r="F341" s="67"/>
      <c r="G341" s="67"/>
      <c r="H341" s="67"/>
      <c r="I341" s="69"/>
    </row>
    <row r="342" spans="1:9" ht="15.75" x14ac:dyDescent="0.25">
      <c r="A342" s="60"/>
      <c r="B342" s="60" t="s">
        <v>97</v>
      </c>
      <c r="C342" s="60"/>
      <c r="D342" s="60"/>
      <c r="E342" s="60"/>
      <c r="F342" s="34"/>
      <c r="G342" s="60"/>
      <c r="H342" s="67"/>
      <c r="I342" s="69"/>
    </row>
    <row r="343" spans="1:9" ht="15.75" x14ac:dyDescent="0.25">
      <c r="A343" s="60" t="s">
        <v>2</v>
      </c>
      <c r="B343" s="60" t="s">
        <v>96</v>
      </c>
      <c r="C343" s="60"/>
      <c r="D343" s="60" t="s">
        <v>97</v>
      </c>
      <c r="E343" s="60" t="s">
        <v>88</v>
      </c>
      <c r="F343" s="34"/>
      <c r="G343" s="60"/>
      <c r="H343" s="60" t="s">
        <v>88</v>
      </c>
      <c r="I343" s="69"/>
    </row>
    <row r="344" spans="1:9" ht="15.75" x14ac:dyDescent="0.25">
      <c r="A344" s="60" t="s">
        <v>3</v>
      </c>
      <c r="B344" s="60" t="s">
        <v>105</v>
      </c>
      <c r="C344" s="60" t="s">
        <v>410</v>
      </c>
      <c r="D344" s="60" t="s">
        <v>412</v>
      </c>
      <c r="E344" s="60" t="s">
        <v>121</v>
      </c>
      <c r="F344" s="34"/>
      <c r="G344" s="60"/>
      <c r="H344" s="60" t="s">
        <v>121</v>
      </c>
      <c r="I344" s="69"/>
    </row>
    <row r="345" spans="1:9" ht="15.75" x14ac:dyDescent="0.25">
      <c r="A345" s="60"/>
      <c r="B345" s="63" t="s">
        <v>404</v>
      </c>
      <c r="C345" s="63" t="s">
        <v>404</v>
      </c>
      <c r="D345" s="63" t="s">
        <v>404</v>
      </c>
      <c r="E345" s="63" t="s">
        <v>404</v>
      </c>
      <c r="F345" s="34"/>
      <c r="G345" s="63"/>
      <c r="H345" s="63" t="s">
        <v>405</v>
      </c>
      <c r="I345" s="69"/>
    </row>
    <row r="346" spans="1:9" ht="15.75" x14ac:dyDescent="0.25">
      <c r="A346" s="60"/>
      <c r="B346" s="67"/>
      <c r="C346" s="67"/>
      <c r="D346" s="34"/>
      <c r="E346" s="67"/>
      <c r="F346" s="34"/>
      <c r="G346" s="67"/>
      <c r="H346" s="67"/>
      <c r="I346" s="69"/>
    </row>
    <row r="347" spans="1:9" ht="15.75" x14ac:dyDescent="0.25">
      <c r="A347" s="60" t="s">
        <v>13</v>
      </c>
      <c r="B347" s="74"/>
      <c r="C347" s="71"/>
      <c r="D347" s="71"/>
      <c r="E347" s="68"/>
      <c r="F347" s="34"/>
      <c r="G347" s="68"/>
      <c r="H347" s="67"/>
      <c r="I347" s="69"/>
    </row>
    <row r="348" spans="1:9" ht="15.75" x14ac:dyDescent="0.25">
      <c r="A348" s="60" t="s">
        <v>372</v>
      </c>
      <c r="B348" s="61">
        <v>908.41666666666663</v>
      </c>
      <c r="C348" s="61">
        <v>176206</v>
      </c>
      <c r="D348" s="71">
        <v>53.840897836850054</v>
      </c>
      <c r="E348" s="61">
        <v>9487089.2442400008</v>
      </c>
      <c r="F348" s="61"/>
      <c r="G348" s="61"/>
      <c r="H348" s="61">
        <v>7077254.4299999997</v>
      </c>
      <c r="I348" s="69"/>
    </row>
    <row r="349" spans="1:9" ht="15.75" x14ac:dyDescent="0.25">
      <c r="A349" s="60" t="s">
        <v>395</v>
      </c>
      <c r="B349" s="61">
        <v>944.5</v>
      </c>
      <c r="C349" s="61">
        <v>187295</v>
      </c>
      <c r="D349" s="70">
        <v>53.713404438773054</v>
      </c>
      <c r="E349" s="61">
        <v>10060252.08436</v>
      </c>
      <c r="F349" s="61"/>
      <c r="G349" s="61"/>
      <c r="H349" s="61">
        <v>10503341.749999998</v>
      </c>
      <c r="I349" s="69"/>
    </row>
    <row r="350" spans="1:9" ht="15.75" x14ac:dyDescent="0.25">
      <c r="A350" s="60" t="s">
        <v>396</v>
      </c>
      <c r="B350" s="61">
        <v>948.74630520156245</v>
      </c>
      <c r="C350" s="61">
        <v>196506.5145819186</v>
      </c>
      <c r="D350" s="70">
        <v>54.593666527566064</v>
      </c>
      <c r="E350" s="61">
        <v>10728011.127579562</v>
      </c>
      <c r="F350" s="61"/>
      <c r="G350" s="61"/>
      <c r="H350" s="61">
        <v>10831170.509999998</v>
      </c>
      <c r="I350" s="69"/>
    </row>
    <row r="351" spans="1:9" ht="15.75" x14ac:dyDescent="0.25">
      <c r="A351" s="60" t="s">
        <v>473</v>
      </c>
      <c r="B351" s="61">
        <v>977.59604857698685</v>
      </c>
      <c r="C351" s="61">
        <v>209696.20128209487</v>
      </c>
      <c r="D351" s="70">
        <v>55.931357778004596</v>
      </c>
      <c r="E351" s="61">
        <v>11728593.258597314</v>
      </c>
      <c r="F351" s="61"/>
      <c r="G351" s="61"/>
      <c r="H351" s="61">
        <v>11216571.32</v>
      </c>
      <c r="I351" s="69"/>
    </row>
    <row r="352" spans="1:9" ht="15.75" x14ac:dyDescent="0.25">
      <c r="A352" s="60" t="s">
        <v>21</v>
      </c>
      <c r="B352" s="61"/>
      <c r="C352" s="61"/>
      <c r="D352" s="70"/>
      <c r="E352" s="61"/>
      <c r="F352" s="61"/>
      <c r="G352" s="61"/>
      <c r="H352" s="61"/>
      <c r="I352" s="69"/>
    </row>
    <row r="353" spans="1:9" ht="15.75" x14ac:dyDescent="0.25">
      <c r="A353" s="60" t="s">
        <v>474</v>
      </c>
      <c r="B353" s="61">
        <v>1043.9447922420275</v>
      </c>
      <c r="C353" s="61">
        <v>226426.13018613722</v>
      </c>
      <c r="D353" s="70">
        <v>56.022811610102579</v>
      </c>
      <c r="E353" s="61">
        <v>12685028.435022525</v>
      </c>
      <c r="F353" s="61"/>
      <c r="G353" s="61"/>
      <c r="H353" s="61">
        <v>12382654.543992022</v>
      </c>
      <c r="I353" s="69"/>
    </row>
    <row r="354" spans="1:9" ht="15.75" x14ac:dyDescent="0.25">
      <c r="A354" s="60" t="s">
        <v>500</v>
      </c>
      <c r="B354" s="61">
        <v>1113.7306031815626</v>
      </c>
      <c r="C354" s="61">
        <v>241352.34585016323</v>
      </c>
      <c r="D354" s="70">
        <v>56.296623198682902</v>
      </c>
      <c r="E354" s="61">
        <v>13587322.072444838</v>
      </c>
      <c r="F354" s="61"/>
      <c r="G354" s="61"/>
      <c r="H354" s="61">
        <v>13911466.204473786</v>
      </c>
      <c r="I354" s="69"/>
    </row>
    <row r="355" spans="1:9" ht="15.75" x14ac:dyDescent="0.25">
      <c r="A355" s="60" t="s">
        <v>501</v>
      </c>
      <c r="B355" s="61">
        <v>1147.7738030822204</v>
      </c>
      <c r="C355" s="61">
        <v>248701.16289325181</v>
      </c>
      <c r="D355" s="70">
        <v>56.285745210424722</v>
      </c>
      <c r="E355" s="61">
        <v>13998330.288145907</v>
      </c>
      <c r="F355" s="61"/>
      <c r="G355" s="61"/>
      <c r="H355" s="61">
        <v>13967670.201760473</v>
      </c>
      <c r="I355" s="69"/>
    </row>
    <row r="356" spans="1:9" ht="15.75" x14ac:dyDescent="0.25">
      <c r="A356" s="60" t="s">
        <v>516</v>
      </c>
      <c r="B356" s="61">
        <v>1182.6465183588962</v>
      </c>
      <c r="C356" s="61">
        <v>256252.37101758906</v>
      </c>
      <c r="D356" s="70">
        <v>56.275095476883678</v>
      </c>
      <c r="E356" s="61">
        <v>14420626.645192644</v>
      </c>
      <c r="F356" s="61"/>
      <c r="G356" s="61"/>
      <c r="H356" s="61">
        <v>14385645.378867935</v>
      </c>
      <c r="I356" s="69"/>
    </row>
    <row r="357" spans="1:9" ht="15.75" x14ac:dyDescent="0.25">
      <c r="A357" s="60" t="s">
        <v>517</v>
      </c>
      <c r="B357" s="61">
        <v>1218.5322433340309</v>
      </c>
      <c r="C357" s="61">
        <v>264031.23070445994</v>
      </c>
      <c r="D357" s="70">
        <v>56.264719636544811</v>
      </c>
      <c r="E357" s="61">
        <v>14855643.170878321</v>
      </c>
      <c r="F357" s="61"/>
      <c r="G357" s="61"/>
      <c r="H357" s="61">
        <v>14818449.51121171</v>
      </c>
      <c r="I357" s="69"/>
    </row>
    <row r="358" spans="1:9" ht="15.75" x14ac:dyDescent="0.25">
      <c r="A358" s="67"/>
      <c r="B358" s="61"/>
      <c r="C358" s="61"/>
      <c r="D358" s="71"/>
      <c r="E358" s="67"/>
      <c r="F358" s="61"/>
      <c r="G358" s="61"/>
      <c r="H358" s="67"/>
      <c r="I358" s="69"/>
    </row>
    <row r="359" spans="1:9" ht="15.75" x14ac:dyDescent="0.25">
      <c r="A359" s="38" t="s">
        <v>8</v>
      </c>
      <c r="B359" s="38"/>
      <c r="C359" s="38"/>
      <c r="D359" s="38"/>
      <c r="E359" s="38"/>
      <c r="F359" s="38"/>
      <c r="G359" s="38"/>
      <c r="H359" s="38"/>
      <c r="I359" s="38"/>
    </row>
    <row r="360" spans="1:9" ht="15.75" x14ac:dyDescent="0.25">
      <c r="A360" s="64" t="s">
        <v>508</v>
      </c>
      <c r="B360" s="38"/>
      <c r="C360" s="38"/>
      <c r="D360" s="38"/>
      <c r="E360" s="38"/>
      <c r="F360" s="38"/>
      <c r="G360" s="38"/>
      <c r="H360" s="38"/>
      <c r="I360" s="38"/>
    </row>
    <row r="361" spans="1:9" ht="15.75" x14ac:dyDescent="0.25">
      <c r="A361" s="65" t="s">
        <v>397</v>
      </c>
      <c r="B361" s="38"/>
      <c r="C361" s="38"/>
      <c r="D361" s="65"/>
      <c r="E361" s="65"/>
      <c r="F361" s="38"/>
      <c r="G361" s="38"/>
      <c r="H361" s="38"/>
      <c r="I361" s="38"/>
    </row>
    <row r="362" spans="1:9" ht="15.75" x14ac:dyDescent="0.25">
      <c r="A362" s="65" t="s">
        <v>401</v>
      </c>
      <c r="B362" s="38"/>
      <c r="C362" s="38"/>
      <c r="D362" s="65"/>
      <c r="E362" s="65"/>
      <c r="F362" s="38"/>
      <c r="G362" s="38"/>
      <c r="H362" s="38"/>
      <c r="I362" s="38"/>
    </row>
    <row r="363" spans="1:9" ht="15.75" x14ac:dyDescent="0.25">
      <c r="A363" s="66"/>
      <c r="B363" s="61"/>
      <c r="C363" s="61"/>
      <c r="D363" s="71"/>
      <c r="E363" s="67"/>
      <c r="F363" s="61"/>
      <c r="G363" s="61"/>
      <c r="H363" s="67"/>
      <c r="I363" s="69"/>
    </row>
    <row r="364" spans="1:9" ht="15.75" x14ac:dyDescent="0.25">
      <c r="A364" s="66" t="s">
        <v>495</v>
      </c>
      <c r="B364" s="61"/>
      <c r="C364" s="61"/>
      <c r="D364" s="71"/>
      <c r="E364" s="67"/>
      <c r="F364" s="61"/>
      <c r="G364" s="61"/>
      <c r="H364" s="67"/>
      <c r="I364" s="69"/>
    </row>
    <row r="365" spans="1:9" ht="15.75" x14ac:dyDescent="0.25">
      <c r="A365" s="66"/>
      <c r="B365" s="61"/>
      <c r="C365" s="61"/>
      <c r="D365" s="61"/>
      <c r="E365" s="67"/>
      <c r="F365" s="67"/>
      <c r="G365" s="61"/>
      <c r="H365" s="67"/>
      <c r="I365" s="69"/>
    </row>
    <row r="366" spans="1:9" ht="15.75" x14ac:dyDescent="0.25">
      <c r="A366" s="34"/>
      <c r="B366" s="60" t="s">
        <v>88</v>
      </c>
      <c r="C366" s="34"/>
      <c r="D366" s="60" t="s">
        <v>97</v>
      </c>
      <c r="E366" s="60" t="s">
        <v>88</v>
      </c>
      <c r="F366" s="67"/>
      <c r="G366" s="60" t="s">
        <v>88</v>
      </c>
      <c r="H366" s="60" t="s">
        <v>477</v>
      </c>
      <c r="I366" s="67"/>
    </row>
    <row r="367" spans="1:9" ht="15.75" x14ac:dyDescent="0.25">
      <c r="A367" s="60"/>
      <c r="B367" s="60" t="s">
        <v>493</v>
      </c>
      <c r="C367" s="34"/>
      <c r="D367" s="60" t="s">
        <v>108</v>
      </c>
      <c r="E367" s="60" t="s">
        <v>121</v>
      </c>
      <c r="F367" s="67"/>
      <c r="G367" s="60" t="s">
        <v>121</v>
      </c>
      <c r="H367" s="60" t="s">
        <v>478</v>
      </c>
      <c r="I367" s="67"/>
    </row>
    <row r="368" spans="1:9" ht="15.75" x14ac:dyDescent="0.25">
      <c r="A368" s="60" t="s">
        <v>2</v>
      </c>
      <c r="B368" s="60" t="s">
        <v>494</v>
      </c>
      <c r="C368" s="34"/>
      <c r="D368" s="60" t="s">
        <v>150</v>
      </c>
      <c r="E368" s="60" t="s">
        <v>400</v>
      </c>
      <c r="F368" s="67"/>
      <c r="G368" s="60" t="s">
        <v>400</v>
      </c>
      <c r="H368" s="60" t="s">
        <v>479</v>
      </c>
      <c r="I368" s="67"/>
    </row>
    <row r="369" spans="1:9" ht="15.75" x14ac:dyDescent="0.25">
      <c r="A369" s="60" t="s">
        <v>3</v>
      </c>
      <c r="B369" s="63" t="s">
        <v>404</v>
      </c>
      <c r="C369" s="34"/>
      <c r="D369" s="63" t="s">
        <v>404</v>
      </c>
      <c r="E369" s="63" t="s">
        <v>404</v>
      </c>
      <c r="F369" s="60"/>
      <c r="G369" s="63" t="s">
        <v>405</v>
      </c>
      <c r="H369" s="63" t="s">
        <v>405</v>
      </c>
      <c r="I369" s="67"/>
    </row>
    <row r="370" spans="1:9" ht="15.75" x14ac:dyDescent="0.25">
      <c r="A370" s="60"/>
      <c r="B370" s="63"/>
      <c r="C370" s="34"/>
      <c r="D370" s="34"/>
      <c r="E370" s="67"/>
      <c r="F370" s="67"/>
      <c r="G370" s="67"/>
      <c r="H370" s="34"/>
      <c r="I370" s="67"/>
    </row>
    <row r="371" spans="1:9" ht="15.75" x14ac:dyDescent="0.25">
      <c r="A371" s="60" t="s">
        <v>13</v>
      </c>
      <c r="B371" s="63"/>
      <c r="C371" s="34"/>
      <c r="D371" s="34"/>
      <c r="E371" s="67"/>
      <c r="F371" s="67"/>
      <c r="G371" s="67"/>
      <c r="H371" s="34"/>
      <c r="I371" s="67"/>
    </row>
    <row r="372" spans="1:9" ht="15.75" x14ac:dyDescent="0.25">
      <c r="A372" s="60" t="s">
        <v>469</v>
      </c>
      <c r="B372" s="61">
        <v>22166</v>
      </c>
      <c r="C372" s="34"/>
      <c r="D372" s="119">
        <v>6051.8499012000357</v>
      </c>
      <c r="E372" s="68">
        <v>134145304.91</v>
      </c>
      <c r="F372" s="67"/>
      <c r="G372" s="68">
        <v>143479022.45000002</v>
      </c>
      <c r="H372" s="68">
        <v>20223.209999978542</v>
      </c>
      <c r="I372" s="67"/>
    </row>
    <row r="373" spans="1:9" ht="15.75" x14ac:dyDescent="0.25">
      <c r="A373" s="60" t="s">
        <v>470</v>
      </c>
      <c r="B373" s="61">
        <v>19618</v>
      </c>
      <c r="C373" s="34"/>
      <c r="D373" s="119">
        <v>6452.7649174227763</v>
      </c>
      <c r="E373" s="61">
        <v>126590342.15000002</v>
      </c>
      <c r="F373" s="67"/>
      <c r="G373" s="61">
        <v>132221757.71000001</v>
      </c>
      <c r="H373" s="61">
        <v>164.30999998748302</v>
      </c>
      <c r="I373" s="67"/>
    </row>
    <row r="374" spans="1:9" ht="15.75" x14ac:dyDescent="0.25">
      <c r="A374" s="60" t="s">
        <v>471</v>
      </c>
      <c r="B374" s="61">
        <v>18860</v>
      </c>
      <c r="C374" s="34"/>
      <c r="D374" s="119">
        <v>6503.9393801696697</v>
      </c>
      <c r="E374" s="61">
        <v>122664296.70999998</v>
      </c>
      <c r="F374" s="67"/>
      <c r="G374" s="61">
        <v>138565392.16999999</v>
      </c>
      <c r="H374" s="61">
        <v>-25978.469999998808</v>
      </c>
      <c r="I374" s="67"/>
    </row>
    <row r="375" spans="1:9" ht="15.75" x14ac:dyDescent="0.25">
      <c r="A375" s="60" t="s">
        <v>472</v>
      </c>
      <c r="B375" s="61">
        <v>19052</v>
      </c>
      <c r="C375" s="34"/>
      <c r="D375" s="119">
        <v>6897.3625839806846</v>
      </c>
      <c r="E375" s="61">
        <v>131408551.95</v>
      </c>
      <c r="F375" s="67"/>
      <c r="G375" s="61">
        <v>137553160.99000001</v>
      </c>
      <c r="H375" s="61">
        <v>1191075.7999999821</v>
      </c>
      <c r="I375" s="67"/>
    </row>
    <row r="376" spans="1:9" ht="15.75" x14ac:dyDescent="0.25">
      <c r="A376" s="60" t="s">
        <v>263</v>
      </c>
      <c r="B376" s="61">
        <v>24070</v>
      </c>
      <c r="C376" s="34"/>
      <c r="D376" s="119">
        <v>6427.1577511425012</v>
      </c>
      <c r="E376" s="61">
        <v>154701687.06999999</v>
      </c>
      <c r="F376" s="67"/>
      <c r="G376" s="61">
        <v>168705821.58000004</v>
      </c>
      <c r="H376" s="61">
        <v>877238.89999994636</v>
      </c>
      <c r="I376" s="67"/>
    </row>
    <row r="377" spans="1:9" ht="15.75" x14ac:dyDescent="0.25">
      <c r="A377" s="60" t="s">
        <v>314</v>
      </c>
      <c r="B377" s="61">
        <v>26464</v>
      </c>
      <c r="C377" s="34"/>
      <c r="D377" s="119">
        <v>6280.9689400695288</v>
      </c>
      <c r="E377" s="61">
        <v>166219562.03</v>
      </c>
      <c r="F377" s="67"/>
      <c r="G377" s="61">
        <v>159421360.11000001</v>
      </c>
      <c r="H377" s="61">
        <v>190392.23999997973</v>
      </c>
      <c r="I377" s="67"/>
    </row>
    <row r="378" spans="1:9" ht="15.75" x14ac:dyDescent="0.25">
      <c r="A378" s="60" t="s">
        <v>315</v>
      </c>
      <c r="B378" s="61">
        <v>27492</v>
      </c>
      <c r="C378" s="34"/>
      <c r="D378" s="119">
        <v>6811.3314538774912</v>
      </c>
      <c r="E378" s="61">
        <v>187257124.32999998</v>
      </c>
      <c r="F378" s="67"/>
      <c r="G378" s="61">
        <v>186192511.73999998</v>
      </c>
      <c r="H378" s="61">
        <v>94549.410000026226</v>
      </c>
      <c r="I378" s="67"/>
    </row>
    <row r="379" spans="1:9" ht="15.75" x14ac:dyDescent="0.25">
      <c r="A379" s="60" t="s">
        <v>356</v>
      </c>
      <c r="B379" s="61">
        <v>28112</v>
      </c>
      <c r="C379" s="34"/>
      <c r="D379" s="119">
        <v>7392.7131673306776</v>
      </c>
      <c r="E379" s="61">
        <v>207823952.56</v>
      </c>
      <c r="F379" s="67"/>
      <c r="G379" s="61">
        <v>211938160.53999999</v>
      </c>
      <c r="H379" s="61">
        <v>-12312.289999991655</v>
      </c>
      <c r="I379" s="67"/>
    </row>
    <row r="380" spans="1:9" ht="15.75" x14ac:dyDescent="0.25">
      <c r="A380" s="60" t="s">
        <v>357</v>
      </c>
      <c r="B380" s="61">
        <v>28141</v>
      </c>
      <c r="C380" s="34"/>
      <c r="D380" s="119">
        <v>7564.6225756014355</v>
      </c>
      <c r="E380" s="61">
        <v>212876043.90000001</v>
      </c>
      <c r="F380" s="67"/>
      <c r="G380" s="61">
        <v>215709077.25999999</v>
      </c>
      <c r="H380" s="61">
        <v>2505.1499999761581</v>
      </c>
      <c r="I380" s="67"/>
    </row>
    <row r="381" spans="1:9" ht="15.75" x14ac:dyDescent="0.25">
      <c r="A381" s="60" t="s">
        <v>371</v>
      </c>
      <c r="B381" s="61">
        <v>27046</v>
      </c>
      <c r="C381" s="34"/>
      <c r="D381" s="119">
        <v>6702.1481764401397</v>
      </c>
      <c r="E381" s="61">
        <v>181266299.58000001</v>
      </c>
      <c r="F381" s="67"/>
      <c r="G381" s="61">
        <v>184969382.47</v>
      </c>
      <c r="H381" s="61">
        <v>-658505.46999999881</v>
      </c>
      <c r="I381" s="67"/>
    </row>
    <row r="382" spans="1:9" ht="15.75" x14ac:dyDescent="0.25">
      <c r="A382" s="60" t="s">
        <v>372</v>
      </c>
      <c r="B382" s="61">
        <v>27704</v>
      </c>
      <c r="C382" s="34"/>
      <c r="D382" s="119">
        <v>5520.6675644036968</v>
      </c>
      <c r="E382" s="61">
        <v>152944574.20424002</v>
      </c>
      <c r="F382" s="67"/>
      <c r="G382" s="61">
        <v>152517512.71000004</v>
      </c>
      <c r="H382" s="61">
        <v>-2592129.7100000381</v>
      </c>
      <c r="I382" s="67"/>
    </row>
    <row r="383" spans="1:9" ht="15.75" x14ac:dyDescent="0.25">
      <c r="A383" s="60" t="s">
        <v>395</v>
      </c>
      <c r="B383" s="61">
        <v>28908</v>
      </c>
      <c r="C383" s="34"/>
      <c r="D383" s="119">
        <v>5565.0208691144317</v>
      </c>
      <c r="E383" s="61">
        <v>160873623.28435999</v>
      </c>
      <c r="F383" s="67"/>
      <c r="G383" s="61">
        <v>161917415.66</v>
      </c>
      <c r="H383" s="61">
        <v>-2371206.6599999964</v>
      </c>
      <c r="I383" s="67"/>
    </row>
    <row r="384" spans="1:9" ht="15.75" x14ac:dyDescent="0.25">
      <c r="A384" s="60" t="s">
        <v>396</v>
      </c>
      <c r="B384" s="61">
        <v>31194</v>
      </c>
      <c r="C384" s="34"/>
      <c r="D384" s="119">
        <v>6180.3600595635507</v>
      </c>
      <c r="E384" s="61">
        <v>192790151.69802541</v>
      </c>
      <c r="F384" s="67"/>
      <c r="G384" s="61">
        <v>190283824.44</v>
      </c>
      <c r="H384" s="61">
        <v>-456451.96999999881</v>
      </c>
      <c r="I384" s="67"/>
    </row>
    <row r="385" spans="1:9" ht="15.75" x14ac:dyDescent="0.25">
      <c r="A385" s="60" t="s">
        <v>473</v>
      </c>
      <c r="B385" s="61">
        <v>33865</v>
      </c>
      <c r="C385" s="34"/>
      <c r="D385" s="119">
        <v>6824.3024027826696</v>
      </c>
      <c r="E385" s="61">
        <v>231105000.87023512</v>
      </c>
      <c r="F385" s="67"/>
      <c r="G385" s="61">
        <v>222655573.22000003</v>
      </c>
      <c r="H385" s="61">
        <v>-71919.22000002861</v>
      </c>
      <c r="I385" s="67"/>
    </row>
    <row r="386" spans="1:9" ht="15.75" x14ac:dyDescent="0.25">
      <c r="A386" s="60" t="s">
        <v>21</v>
      </c>
      <c r="B386" s="61"/>
      <c r="C386" s="34"/>
      <c r="D386" s="119"/>
      <c r="E386" s="61"/>
      <c r="F386" s="67"/>
      <c r="G386" s="61"/>
      <c r="H386" s="61"/>
      <c r="I386" s="67"/>
    </row>
    <row r="387" spans="1:9" ht="15.75" x14ac:dyDescent="0.25">
      <c r="A387" s="60" t="s">
        <v>474</v>
      </c>
      <c r="B387" s="61"/>
      <c r="C387" s="34"/>
      <c r="D387" s="119"/>
      <c r="E387" s="61">
        <v>270042167.4783932</v>
      </c>
      <c r="F387" s="67"/>
      <c r="G387" s="61">
        <v>260243435.31659931</v>
      </c>
      <c r="H387" s="61"/>
      <c r="I387" s="67"/>
    </row>
    <row r="388" spans="1:9" ht="15.75" x14ac:dyDescent="0.25">
      <c r="A388" s="60" t="s">
        <v>500</v>
      </c>
      <c r="B388" s="61"/>
      <c r="C388" s="34"/>
      <c r="D388" s="119"/>
      <c r="E388" s="61">
        <v>285114777.8018682</v>
      </c>
      <c r="F388" s="67"/>
      <c r="G388" s="61">
        <v>291614971.35846967</v>
      </c>
      <c r="H388" s="61"/>
      <c r="I388" s="67"/>
    </row>
    <row r="389" spans="1:9" ht="15.75" x14ac:dyDescent="0.25">
      <c r="A389" s="60" t="s">
        <v>501</v>
      </c>
      <c r="B389" s="61"/>
      <c r="C389" s="34"/>
      <c r="D389" s="119"/>
      <c r="E389" s="61">
        <v>292881998.80718344</v>
      </c>
      <c r="F389" s="67"/>
      <c r="G389" s="61">
        <v>291663797.34719735</v>
      </c>
      <c r="H389" s="61"/>
      <c r="I389" s="67"/>
    </row>
    <row r="390" spans="1:9" ht="15.75" x14ac:dyDescent="0.25">
      <c r="A390" s="60" t="s">
        <v>516</v>
      </c>
      <c r="B390" s="61"/>
      <c r="C390" s="34"/>
      <c r="D390" s="119"/>
      <c r="E390" s="61">
        <v>298663034.63088429</v>
      </c>
      <c r="F390" s="67"/>
      <c r="G390" s="61">
        <v>297522905.33043587</v>
      </c>
      <c r="H390" s="61"/>
      <c r="I390" s="67"/>
    </row>
    <row r="391" spans="1:9" ht="15.75" x14ac:dyDescent="0.25">
      <c r="A391" s="60" t="s">
        <v>517</v>
      </c>
      <c r="B391" s="61"/>
      <c r="C391" s="34"/>
      <c r="D391" s="119"/>
      <c r="E391" s="61">
        <v>303773901.34968483</v>
      </c>
      <c r="F391" s="67"/>
      <c r="G391" s="61">
        <v>302641645.76410037</v>
      </c>
      <c r="H391" s="61"/>
      <c r="I391" s="67"/>
    </row>
  </sheetData>
  <mergeCells count="1">
    <mergeCell ref="B310:F310"/>
  </mergeCells>
  <pageMargins left="0.7" right="0.7" top="0.75" bottom="0.75" header="0.3" footer="0.3"/>
  <pageSetup scale="65" firstPageNumber="69" fitToHeight="0" orientation="portrait" useFirstPageNumber="1" r:id="rId1"/>
  <headerFooter>
    <oddFooter>&amp;CPage &amp;P&amp;R12/4/2024</oddFooter>
  </headerFooter>
  <rowBreaks count="6" manualBreakCount="6">
    <brk id="55" max="8" man="1"/>
    <brk id="117" max="8" man="1"/>
    <brk id="172" max="8" man="1"/>
    <brk id="235" max="8" man="1"/>
    <brk id="301" max="8" man="1"/>
    <brk id="35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8"/>
  <sheetViews>
    <sheetView zoomScale="80" zoomScaleNormal="80" workbookViewId="0"/>
  </sheetViews>
  <sheetFormatPr defaultRowHeight="15" x14ac:dyDescent="0.2"/>
  <cols>
    <col min="1" max="1" width="12.109375" customWidth="1"/>
    <col min="2" max="2" width="12.5546875" customWidth="1"/>
    <col min="3" max="3" width="13.21875" customWidth="1"/>
    <col min="4" max="6" width="14.5546875" customWidth="1"/>
  </cols>
  <sheetData>
    <row r="1" spans="1:7" ht="15.75" x14ac:dyDescent="0.25">
      <c r="A1" s="12" t="s">
        <v>8</v>
      </c>
      <c r="B1" s="11"/>
      <c r="C1" s="11"/>
      <c r="D1" s="51"/>
      <c r="E1" s="11"/>
      <c r="F1" s="11"/>
      <c r="G1" s="7"/>
    </row>
    <row r="2" spans="1:7" ht="15.75" x14ac:dyDescent="0.25">
      <c r="A2" s="11" t="s">
        <v>211</v>
      </c>
      <c r="B2" s="11"/>
      <c r="C2" s="51"/>
      <c r="D2" s="11"/>
      <c r="E2" s="11"/>
      <c r="F2" s="11"/>
      <c r="G2" s="7"/>
    </row>
    <row r="3" spans="1:7" ht="15.75" x14ac:dyDescent="0.25">
      <c r="A3" s="12" t="s">
        <v>12</v>
      </c>
      <c r="B3" s="11"/>
      <c r="C3" s="51"/>
      <c r="D3" s="11"/>
      <c r="E3" s="11"/>
      <c r="F3" s="11"/>
      <c r="G3" s="7"/>
    </row>
    <row r="4" spans="1:7" ht="15.75" x14ac:dyDescent="0.25">
      <c r="A4" s="12" t="s">
        <v>185</v>
      </c>
      <c r="B4" s="12"/>
      <c r="C4" s="12"/>
      <c r="D4" s="52"/>
      <c r="E4" s="12"/>
      <c r="F4" s="12"/>
      <c r="G4" s="7"/>
    </row>
    <row r="5" spans="1:7" ht="15.75" x14ac:dyDescent="0.25">
      <c r="A5" s="10"/>
      <c r="B5" s="10"/>
      <c r="C5" s="10"/>
      <c r="D5" s="10"/>
      <c r="E5" s="10"/>
      <c r="F5" s="10"/>
      <c r="G5" s="7"/>
    </row>
    <row r="6" spans="1:7" ht="15.75" x14ac:dyDescent="0.25">
      <c r="A6" s="10"/>
      <c r="B6" s="35" t="s">
        <v>96</v>
      </c>
      <c r="C6" s="35" t="s">
        <v>96</v>
      </c>
      <c r="D6" s="35" t="s">
        <v>88</v>
      </c>
      <c r="E6" s="10"/>
      <c r="F6" s="10"/>
      <c r="G6" s="7"/>
    </row>
    <row r="7" spans="1:7" ht="15.75" x14ac:dyDescent="0.25">
      <c r="A7" s="35" t="s">
        <v>2</v>
      </c>
      <c r="B7" s="35" t="s">
        <v>97</v>
      </c>
      <c r="C7" s="35" t="s">
        <v>97</v>
      </c>
      <c r="D7" s="35" t="s">
        <v>108</v>
      </c>
      <c r="E7" s="35" t="s">
        <v>94</v>
      </c>
      <c r="F7" s="35" t="s">
        <v>159</v>
      </c>
      <c r="G7" s="7"/>
    </row>
    <row r="8" spans="1:7" ht="15.75" x14ac:dyDescent="0.25">
      <c r="A8" s="35" t="s">
        <v>3</v>
      </c>
      <c r="B8" s="35" t="s">
        <v>209</v>
      </c>
      <c r="C8" s="35" t="s">
        <v>121</v>
      </c>
      <c r="D8" s="35" t="s">
        <v>121</v>
      </c>
      <c r="E8" s="35" t="s">
        <v>95</v>
      </c>
      <c r="F8" s="35" t="s">
        <v>95</v>
      </c>
      <c r="G8" s="7"/>
    </row>
    <row r="9" spans="1:7" ht="15.75" x14ac:dyDescent="0.25">
      <c r="A9" s="35" t="s">
        <v>11</v>
      </c>
      <c r="B9" s="35" t="s">
        <v>99</v>
      </c>
      <c r="C9" s="35" t="s">
        <v>99</v>
      </c>
      <c r="D9" s="35" t="s">
        <v>99</v>
      </c>
      <c r="E9" s="35" t="s">
        <v>99</v>
      </c>
      <c r="F9" s="35" t="s">
        <v>99</v>
      </c>
      <c r="G9" s="7"/>
    </row>
    <row r="10" spans="1:7" ht="15.75" x14ac:dyDescent="0.25">
      <c r="A10" s="35" t="s">
        <v>13</v>
      </c>
      <c r="B10" s="35"/>
      <c r="C10" s="35"/>
      <c r="D10" s="35"/>
      <c r="E10" s="35"/>
      <c r="F10" s="35"/>
      <c r="G10" s="7"/>
    </row>
    <row r="11" spans="1:7" ht="15.75" x14ac:dyDescent="0.25">
      <c r="A11" s="35" t="s">
        <v>301</v>
      </c>
      <c r="B11" s="1">
        <v>21516.666666666668</v>
      </c>
      <c r="C11" s="4">
        <v>210.63649109217661</v>
      </c>
      <c r="D11" s="5">
        <v>54386342</v>
      </c>
      <c r="E11" s="5">
        <v>40420365</v>
      </c>
      <c r="F11" s="5">
        <v>13974977</v>
      </c>
      <c r="G11" s="7"/>
    </row>
    <row r="12" spans="1:7" ht="15.75" x14ac:dyDescent="0.25">
      <c r="A12" s="35" t="s">
        <v>302</v>
      </c>
      <c r="B12" s="1">
        <v>19636.333333333332</v>
      </c>
      <c r="C12" s="3">
        <v>224.38515337215028</v>
      </c>
      <c r="D12" s="1">
        <v>52873220</v>
      </c>
      <c r="E12" s="1">
        <v>39550666</v>
      </c>
      <c r="F12" s="1">
        <v>13322554</v>
      </c>
      <c r="G12" s="7"/>
    </row>
    <row r="13" spans="1:7" ht="15.75" x14ac:dyDescent="0.25">
      <c r="A13" s="35" t="s">
        <v>303</v>
      </c>
      <c r="B13" s="1">
        <v>19457.583333333332</v>
      </c>
      <c r="C13" s="6">
        <v>227.75393912399196</v>
      </c>
      <c r="D13" s="1">
        <v>53178495</v>
      </c>
      <c r="E13" s="1">
        <v>40033583.603403598</v>
      </c>
      <c r="F13" s="1">
        <v>13144911.396596402</v>
      </c>
      <c r="G13" s="7"/>
    </row>
    <row r="14" spans="1:7" ht="15.75" x14ac:dyDescent="0.25">
      <c r="A14" s="35" t="s">
        <v>304</v>
      </c>
      <c r="B14" s="1">
        <v>18898.5</v>
      </c>
      <c r="C14" s="6">
        <v>232.22658764804967</v>
      </c>
      <c r="D14" s="1">
        <v>52664810</v>
      </c>
      <c r="E14" s="1">
        <v>40635095</v>
      </c>
      <c r="F14" s="1">
        <v>12029715</v>
      </c>
      <c r="G14" s="7"/>
    </row>
    <row r="15" spans="1:7" ht="15.75" x14ac:dyDescent="0.25">
      <c r="A15" s="35" t="s">
        <v>305</v>
      </c>
      <c r="B15" s="1">
        <v>19413</v>
      </c>
      <c r="C15" s="6">
        <v>240.37399337213893</v>
      </c>
      <c r="D15" s="1">
        <v>55996564</v>
      </c>
      <c r="E15" s="1">
        <v>43206200</v>
      </c>
      <c r="F15" s="1">
        <v>12790364</v>
      </c>
      <c r="G15" s="7"/>
    </row>
    <row r="16" spans="1:7" ht="15.75" x14ac:dyDescent="0.25">
      <c r="A16" s="35" t="s">
        <v>306</v>
      </c>
      <c r="B16" s="1">
        <v>15639.625344648282</v>
      </c>
      <c r="C16" s="6">
        <v>244.05779244847989</v>
      </c>
      <c r="D16" s="1">
        <v>45803669.236033879</v>
      </c>
      <c r="E16" s="1">
        <v>35342111.182523742</v>
      </c>
      <c r="F16" s="1">
        <v>10461558.053510137</v>
      </c>
      <c r="G16" s="7"/>
    </row>
    <row r="17" spans="1:7" ht="15.75" x14ac:dyDescent="0.25">
      <c r="A17" s="35" t="s">
        <v>307</v>
      </c>
      <c r="B17" s="1">
        <v>16706.666666666668</v>
      </c>
      <c r="C17" s="6">
        <v>258.03419338587383</v>
      </c>
      <c r="D17" s="1">
        <v>51730695.089999989</v>
      </c>
      <c r="E17" s="1">
        <v>39915404.331443988</v>
      </c>
      <c r="F17" s="1">
        <v>11815290.758556001</v>
      </c>
      <c r="G17" s="7"/>
    </row>
    <row r="18" spans="1:7" ht="15.75" x14ac:dyDescent="0.25">
      <c r="A18" s="35" t="s">
        <v>308</v>
      </c>
      <c r="B18" s="1">
        <v>15925.25</v>
      </c>
      <c r="C18" s="6">
        <v>284.70342925019492</v>
      </c>
      <c r="D18" s="1">
        <v>54407679.43999999</v>
      </c>
      <c r="E18" s="1">
        <v>42019050.831511989</v>
      </c>
      <c r="F18" s="1">
        <v>12388628.608488001</v>
      </c>
      <c r="G18" s="7"/>
    </row>
    <row r="19" spans="1:7" ht="15.75" x14ac:dyDescent="0.25">
      <c r="A19" s="35" t="s">
        <v>309</v>
      </c>
      <c r="B19" s="1">
        <v>14849.416666666666</v>
      </c>
      <c r="C19" s="6">
        <v>303.34048604602873</v>
      </c>
      <c r="D19" s="1">
        <v>54053151.229999997</v>
      </c>
      <c r="E19" s="1">
        <v>41826328.421774</v>
      </c>
      <c r="F19" s="1">
        <v>12226822.808225997</v>
      </c>
      <c r="G19" s="7"/>
    </row>
    <row r="20" spans="1:7" ht="15.75" x14ac:dyDescent="0.25">
      <c r="A20" s="35" t="s">
        <v>310</v>
      </c>
      <c r="B20" s="1">
        <v>14568.25</v>
      </c>
      <c r="C20" s="6">
        <v>281.04609155755378</v>
      </c>
      <c r="D20" s="1">
        <v>49132196.68</v>
      </c>
      <c r="E20" s="1">
        <v>36328346.225191996</v>
      </c>
      <c r="F20" s="1">
        <v>12803850.454808004</v>
      </c>
      <c r="G20" s="7"/>
    </row>
    <row r="21" spans="1:7" ht="15.75" x14ac:dyDescent="0.25">
      <c r="A21" s="35" t="s">
        <v>276</v>
      </c>
      <c r="B21" s="1">
        <v>12745.25</v>
      </c>
      <c r="C21" s="6">
        <v>293.66875724943282</v>
      </c>
      <c r="D21" s="1">
        <v>44914580.740000002</v>
      </c>
      <c r="E21" s="1">
        <v>33685935.555</v>
      </c>
      <c r="F21" s="1">
        <v>11228645.185000002</v>
      </c>
      <c r="G21" s="7"/>
    </row>
    <row r="22" spans="1:7" ht="15.75" x14ac:dyDescent="0.25">
      <c r="A22" s="35" t="s">
        <v>277</v>
      </c>
      <c r="B22" s="1">
        <v>11702.583333333334</v>
      </c>
      <c r="C22" s="6">
        <v>303.9110887197271</v>
      </c>
      <c r="D22" s="1">
        <v>42678538.100000001</v>
      </c>
      <c r="E22" s="1">
        <v>32008903.575000003</v>
      </c>
      <c r="F22" s="1">
        <v>10669634.524999999</v>
      </c>
      <c r="G22" s="7"/>
    </row>
    <row r="23" spans="1:7" ht="15.75" x14ac:dyDescent="0.25">
      <c r="A23" s="35" t="s">
        <v>278</v>
      </c>
      <c r="B23" s="1">
        <v>9414.0833333333339</v>
      </c>
      <c r="C23" s="6">
        <v>330.67153502288238</v>
      </c>
      <c r="D23" s="1">
        <v>37355632.640000001</v>
      </c>
      <c r="E23" s="1">
        <v>37355632.640000001</v>
      </c>
      <c r="F23" s="1">
        <v>0</v>
      </c>
      <c r="G23" s="7"/>
    </row>
    <row r="24" spans="1:7" ht="15.75" x14ac:dyDescent="0.25">
      <c r="A24" s="35" t="s">
        <v>279</v>
      </c>
      <c r="B24" s="1">
        <v>8389</v>
      </c>
      <c r="C24" s="6">
        <v>364.31944848412599</v>
      </c>
      <c r="D24" s="1">
        <v>36675310.239999995</v>
      </c>
      <c r="E24" s="1">
        <v>36675310.239999995</v>
      </c>
      <c r="F24" s="1">
        <v>0</v>
      </c>
      <c r="G24" s="7"/>
    </row>
    <row r="25" spans="1:7" ht="15.75" x14ac:dyDescent="0.25">
      <c r="A25" s="35" t="s">
        <v>280</v>
      </c>
      <c r="B25" s="1">
        <v>7769.916666666667</v>
      </c>
      <c r="C25" s="6">
        <v>419.73350915389477</v>
      </c>
      <c r="D25" s="1">
        <v>39135532.659999996</v>
      </c>
      <c r="E25" s="1">
        <v>39135532.659999996</v>
      </c>
      <c r="F25" s="1">
        <v>0</v>
      </c>
      <c r="G25" s="7"/>
    </row>
    <row r="26" spans="1:7" ht="15.75" x14ac:dyDescent="0.25">
      <c r="A26" s="35" t="s">
        <v>281</v>
      </c>
      <c r="B26" s="1">
        <v>8512.9166666666661</v>
      </c>
      <c r="C26" s="6">
        <v>191.77575742743872</v>
      </c>
      <c r="D26" s="1">
        <v>19590852.5</v>
      </c>
      <c r="E26" s="1">
        <v>19590852.5</v>
      </c>
      <c r="F26" s="1">
        <v>0</v>
      </c>
      <c r="G26" s="7"/>
    </row>
    <row r="27" spans="1:7" ht="15.75" x14ac:dyDescent="0.25">
      <c r="A27" s="35" t="s">
        <v>282</v>
      </c>
      <c r="B27" s="1">
        <v>9971.5833333333339</v>
      </c>
      <c r="C27" s="6">
        <v>199.6812631728495</v>
      </c>
      <c r="D27" s="1">
        <v>23893660.27</v>
      </c>
      <c r="E27" s="1">
        <v>23893660.27</v>
      </c>
      <c r="F27" s="1">
        <v>0</v>
      </c>
      <c r="G27" s="7"/>
    </row>
    <row r="28" spans="1:7" ht="15.75" x14ac:dyDescent="0.25">
      <c r="A28" s="35" t="s">
        <v>283</v>
      </c>
      <c r="B28" s="1">
        <v>11645.333333333334</v>
      </c>
      <c r="C28" s="6">
        <v>206.32831821044195</v>
      </c>
      <c r="D28" s="1">
        <v>28833144.5</v>
      </c>
      <c r="E28" s="1">
        <v>28833144.5</v>
      </c>
      <c r="F28" s="1">
        <v>0</v>
      </c>
      <c r="G28" s="7"/>
    </row>
    <row r="29" spans="1:7" ht="15.75" x14ac:dyDescent="0.25">
      <c r="A29" s="35" t="s">
        <v>284</v>
      </c>
      <c r="B29" s="1">
        <v>12461.916666666666</v>
      </c>
      <c r="C29" s="6">
        <v>196.95913884300833</v>
      </c>
      <c r="D29" s="1">
        <v>29453860.499999996</v>
      </c>
      <c r="E29" s="1">
        <v>29453860.499999996</v>
      </c>
      <c r="F29" s="1">
        <v>0</v>
      </c>
      <c r="G29" s="7"/>
    </row>
    <row r="30" spans="1:7" ht="15.75" x14ac:dyDescent="0.25">
      <c r="A30" s="35" t="s">
        <v>285</v>
      </c>
      <c r="B30" s="1">
        <v>13667.466666666667</v>
      </c>
      <c r="C30" s="6">
        <v>194.73298197178698</v>
      </c>
      <c r="D30" s="1">
        <v>31938078.479999997</v>
      </c>
      <c r="E30" s="1">
        <v>31938078.479999997</v>
      </c>
      <c r="F30" s="1">
        <v>0</v>
      </c>
      <c r="G30" s="7"/>
    </row>
    <row r="31" spans="1:7" ht="15.75" x14ac:dyDescent="0.25">
      <c r="A31" s="35" t="s">
        <v>286</v>
      </c>
      <c r="B31" s="1">
        <v>14944</v>
      </c>
      <c r="C31" s="6">
        <v>197.84628050276589</v>
      </c>
      <c r="D31" s="1">
        <v>35479377.789999999</v>
      </c>
      <c r="E31" s="1">
        <v>35479377.789999999</v>
      </c>
      <c r="F31" s="10">
        <v>0</v>
      </c>
      <c r="G31" s="7"/>
    </row>
    <row r="32" spans="1:7" ht="15.75" x14ac:dyDescent="0.25">
      <c r="A32" s="35" t="s">
        <v>287</v>
      </c>
      <c r="B32" s="1">
        <v>16071</v>
      </c>
      <c r="C32" s="6">
        <v>199.8205722522971</v>
      </c>
      <c r="D32" s="1">
        <v>38535797</v>
      </c>
      <c r="E32" s="1">
        <v>38535797</v>
      </c>
      <c r="F32" s="1">
        <v>0</v>
      </c>
      <c r="G32" s="7"/>
    </row>
    <row r="33" spans="1:7" ht="15.75" x14ac:dyDescent="0.25">
      <c r="A33" s="35" t="s">
        <v>288</v>
      </c>
      <c r="B33" s="1">
        <v>17701.75</v>
      </c>
      <c r="C33" s="6">
        <v>197.71756558908962</v>
      </c>
      <c r="D33" s="1">
        <v>41999363</v>
      </c>
      <c r="E33" s="1">
        <v>41999363</v>
      </c>
      <c r="F33" s="1">
        <v>0</v>
      </c>
      <c r="G33" s="7"/>
    </row>
    <row r="34" spans="1:7" ht="15.75" x14ac:dyDescent="0.25">
      <c r="A34" s="35" t="s">
        <v>289</v>
      </c>
      <c r="B34" s="1">
        <v>18990.25</v>
      </c>
      <c r="C34" s="6">
        <v>198.2777741209305</v>
      </c>
      <c r="D34" s="1">
        <v>45184134</v>
      </c>
      <c r="E34" s="1">
        <v>45184134</v>
      </c>
      <c r="F34" s="1">
        <v>0</v>
      </c>
      <c r="G34" s="7"/>
    </row>
    <row r="35" spans="1:7" ht="15.75" x14ac:dyDescent="0.25">
      <c r="A35" s="35" t="s">
        <v>290</v>
      </c>
      <c r="B35" s="1">
        <v>19555.916666666668</v>
      </c>
      <c r="C35" s="6">
        <v>182.00820723480959</v>
      </c>
      <c r="D35" s="1">
        <v>42712048.000000007</v>
      </c>
      <c r="E35" s="1">
        <v>42712048.000000007</v>
      </c>
      <c r="F35" s="1">
        <v>0</v>
      </c>
      <c r="G35" s="7"/>
    </row>
    <row r="36" spans="1:7" ht="15.75" x14ac:dyDescent="0.25">
      <c r="A36" s="35" t="s">
        <v>291</v>
      </c>
      <c r="B36" s="1">
        <v>20859.75</v>
      </c>
      <c r="C36" s="6">
        <v>191.93692398039286</v>
      </c>
      <c r="D36" s="1">
        <v>48045075</v>
      </c>
      <c r="E36" s="1">
        <v>48045075</v>
      </c>
      <c r="F36" s="1">
        <v>0</v>
      </c>
      <c r="G36" s="7"/>
    </row>
    <row r="37" spans="1:7" ht="15.75" x14ac:dyDescent="0.25">
      <c r="A37" s="35" t="s">
        <v>292</v>
      </c>
      <c r="B37" s="1">
        <v>22005.5</v>
      </c>
      <c r="C37" s="6">
        <v>187.65237478509155</v>
      </c>
      <c r="D37" s="1">
        <v>49552611.999999985</v>
      </c>
      <c r="E37" s="1">
        <v>49552611.999999985</v>
      </c>
      <c r="F37" s="1">
        <v>0</v>
      </c>
      <c r="G37" s="7"/>
    </row>
    <row r="38" spans="1:7" ht="15.75" x14ac:dyDescent="0.25">
      <c r="A38" s="35" t="s">
        <v>293</v>
      </c>
      <c r="B38" s="1">
        <v>23099.333333333332</v>
      </c>
      <c r="C38" s="6">
        <v>186.22542497618977</v>
      </c>
      <c r="D38" s="1">
        <v>51620198</v>
      </c>
      <c r="E38" s="1">
        <v>51620198</v>
      </c>
      <c r="F38" s="1">
        <v>0</v>
      </c>
      <c r="G38" s="7"/>
    </row>
    <row r="39" spans="1:7" ht="15.75" x14ac:dyDescent="0.25">
      <c r="A39" s="35" t="s">
        <v>294</v>
      </c>
      <c r="B39" s="1">
        <v>23018.666666666668</v>
      </c>
      <c r="C39" s="6">
        <v>185.08427544311857</v>
      </c>
      <c r="D39" s="1">
        <v>51124718.899999984</v>
      </c>
      <c r="E39" s="1">
        <v>51124718.899999984</v>
      </c>
      <c r="F39" s="1">
        <v>0</v>
      </c>
      <c r="G39" s="7"/>
    </row>
    <row r="40" spans="1:7" ht="15.75" x14ac:dyDescent="0.25">
      <c r="A40" s="35" t="s">
        <v>295</v>
      </c>
      <c r="B40" s="1">
        <v>23250.25</v>
      </c>
      <c r="C40" s="3">
        <v>184.3554632745884</v>
      </c>
      <c r="D40" s="1">
        <v>51435727.319999993</v>
      </c>
      <c r="E40" s="1">
        <v>51435727.319999993</v>
      </c>
      <c r="F40" s="10">
        <v>0</v>
      </c>
      <c r="G40" s="7"/>
    </row>
    <row r="41" spans="1:7" ht="15.75" x14ac:dyDescent="0.25">
      <c r="A41" s="35">
        <v>2016</v>
      </c>
      <c r="B41" s="1">
        <v>23230.333333333332</v>
      </c>
      <c r="C41" s="3">
        <v>180.95496606448464</v>
      </c>
      <c r="D41" s="1">
        <v>50443730.159999989</v>
      </c>
      <c r="E41" s="1">
        <v>50443730.159999989</v>
      </c>
      <c r="F41" s="10">
        <v>0</v>
      </c>
      <c r="G41" s="7"/>
    </row>
    <row r="42" spans="1:7" ht="15.75" x14ac:dyDescent="0.25">
      <c r="A42" s="35">
        <v>2017</v>
      </c>
      <c r="B42" s="1">
        <v>23237.75</v>
      </c>
      <c r="C42" s="3">
        <v>177.71378468225194</v>
      </c>
      <c r="D42" s="1">
        <v>49556022</v>
      </c>
      <c r="E42" s="1">
        <v>49556022</v>
      </c>
      <c r="F42" s="10">
        <v>0</v>
      </c>
      <c r="G42" s="7"/>
    </row>
    <row r="43" spans="1:7" x14ac:dyDescent="0.2">
      <c r="A43" s="18">
        <v>2018</v>
      </c>
      <c r="B43" s="15">
        <v>23237.75</v>
      </c>
      <c r="C43" s="37">
        <v>175.30058130986581</v>
      </c>
      <c r="D43" s="15">
        <v>48883093.000000007</v>
      </c>
      <c r="E43" s="15">
        <v>48883093.000000007</v>
      </c>
      <c r="F43" s="41">
        <v>0</v>
      </c>
    </row>
    <row r="44" spans="1:7" x14ac:dyDescent="0.2">
      <c r="A44" s="18">
        <v>2019</v>
      </c>
      <c r="B44" s="15">
        <v>23175.75</v>
      </c>
      <c r="C44" s="37">
        <v>180.87066117960941</v>
      </c>
      <c r="D44" s="15">
        <v>50301758.709999993</v>
      </c>
      <c r="E44" s="15">
        <v>50301758.709999993</v>
      </c>
      <c r="F44" s="15">
        <v>0</v>
      </c>
    </row>
    <row r="45" spans="1:7" x14ac:dyDescent="0.2">
      <c r="A45" s="35">
        <v>2020</v>
      </c>
      <c r="B45" s="1">
        <v>23361.333333333332</v>
      </c>
      <c r="C45" s="37">
        <v>177.5667163689287</v>
      </c>
      <c r="D45" s="15">
        <v>49778342.999999993</v>
      </c>
      <c r="E45" s="15">
        <v>49778342.999999993</v>
      </c>
      <c r="F45" s="15">
        <v>0</v>
      </c>
    </row>
    <row r="46" spans="1:7" x14ac:dyDescent="0.2">
      <c r="A46" s="35">
        <v>2021</v>
      </c>
      <c r="B46" s="1">
        <v>25501.416666666668</v>
      </c>
      <c r="C46" s="37">
        <v>183.03269331442371</v>
      </c>
      <c r="D46" s="15">
        <v>56011115.710000008</v>
      </c>
      <c r="E46" s="15">
        <v>56011115.710000008</v>
      </c>
      <c r="F46" s="15">
        <v>0</v>
      </c>
    </row>
    <row r="47" spans="1:7" x14ac:dyDescent="0.2">
      <c r="A47" s="35">
        <v>2022</v>
      </c>
      <c r="B47" s="1">
        <v>22380.333333333332</v>
      </c>
      <c r="C47" s="37">
        <v>185.02629540817085</v>
      </c>
      <c r="D47" s="15">
        <v>49691401.999999993</v>
      </c>
      <c r="E47" s="15">
        <v>49691401.999999993</v>
      </c>
      <c r="F47" s="15">
        <v>0</v>
      </c>
    </row>
    <row r="48" spans="1:7" x14ac:dyDescent="0.2">
      <c r="A48" s="35">
        <v>2023</v>
      </c>
      <c r="B48" s="1">
        <v>21777</v>
      </c>
      <c r="C48" s="37">
        <v>192.38981111570311</v>
      </c>
      <c r="D48" s="15">
        <v>50276075</v>
      </c>
      <c r="E48" s="15">
        <v>49581093</v>
      </c>
      <c r="F48" s="15">
        <v>694982</v>
      </c>
    </row>
    <row r="49" spans="1:6" x14ac:dyDescent="0.2">
      <c r="A49" s="35">
        <v>2024</v>
      </c>
      <c r="B49" s="1">
        <v>22917.916666666668</v>
      </c>
      <c r="C49" s="37">
        <v>189.54921495191172</v>
      </c>
      <c r="D49" s="15">
        <v>52128877.350000001</v>
      </c>
      <c r="E49" s="15">
        <v>51456728</v>
      </c>
      <c r="F49" s="15">
        <v>672149.35</v>
      </c>
    </row>
    <row r="50" spans="1:6" x14ac:dyDescent="0.2">
      <c r="A50" s="17" t="s">
        <v>21</v>
      </c>
      <c r="B50" s="1"/>
      <c r="C50" s="37"/>
      <c r="D50" s="15"/>
      <c r="E50" s="15"/>
      <c r="F50" s="15"/>
    </row>
    <row r="51" spans="1:6" x14ac:dyDescent="0.2">
      <c r="A51" s="35">
        <v>2025</v>
      </c>
      <c r="B51" s="1">
        <v>24859.173867806003</v>
      </c>
      <c r="C51" s="37">
        <v>241.50751172233763</v>
      </c>
      <c r="D51" s="15">
        <v>72044126.691441447</v>
      </c>
      <c r="E51" s="15">
        <v>72044126.691441447</v>
      </c>
      <c r="F51" s="15">
        <v>0</v>
      </c>
    </row>
    <row r="52" spans="1:6" x14ac:dyDescent="0.2">
      <c r="A52" s="35">
        <v>2026</v>
      </c>
      <c r="B52" s="1">
        <v>28017.255291882775</v>
      </c>
      <c r="C52" s="37">
        <v>245.5173214073719</v>
      </c>
      <c r="D52" s="15">
        <v>82544657.669394895</v>
      </c>
      <c r="E52" s="15">
        <v>82544657.669394895</v>
      </c>
      <c r="F52" s="15">
        <v>0</v>
      </c>
    </row>
    <row r="53" spans="1:6" x14ac:dyDescent="0.2">
      <c r="A53" s="35">
        <v>2027</v>
      </c>
      <c r="B53" s="1">
        <v>28855.441857903385</v>
      </c>
      <c r="C53" s="37">
        <v>244.90470094611382</v>
      </c>
      <c r="D53" s="15">
        <v>84802000.306533635</v>
      </c>
      <c r="E53" s="15">
        <v>84802000.306533635</v>
      </c>
      <c r="F53" s="15">
        <v>0</v>
      </c>
    </row>
    <row r="54" spans="1:6" x14ac:dyDescent="0.2">
      <c r="A54" s="35">
        <v>2028</v>
      </c>
      <c r="B54" s="1">
        <v>28922.396172768335</v>
      </c>
      <c r="C54" s="37">
        <v>246.04251734787942</v>
      </c>
      <c r="D54" s="15">
        <v>85393669.944967136</v>
      </c>
      <c r="E54" s="15">
        <v>85393669.944967136</v>
      </c>
      <c r="F54" s="15">
        <v>0</v>
      </c>
    </row>
    <row r="55" spans="1:6" x14ac:dyDescent="0.2">
      <c r="A55" s="35">
        <v>2029</v>
      </c>
      <c r="B55" s="1">
        <v>28993.771343461034</v>
      </c>
      <c r="C55" s="37">
        <v>247.18232678414631</v>
      </c>
      <c r="D55" s="15">
        <v>86000974.355090424</v>
      </c>
      <c r="E55" s="15">
        <v>86000974.355090424</v>
      </c>
      <c r="F55" s="15">
        <v>0</v>
      </c>
    </row>
    <row r="56" spans="1:6" ht="15.75" x14ac:dyDescent="0.25">
      <c r="B56" s="15"/>
      <c r="C56" s="45"/>
      <c r="D56" s="15"/>
      <c r="E56" s="15"/>
      <c r="F56" s="15"/>
    </row>
    <row r="57" spans="1:6" ht="15.75" x14ac:dyDescent="0.25">
      <c r="B57" s="7"/>
      <c r="C57" s="7"/>
      <c r="D57" s="7"/>
    </row>
    <row r="58" spans="1:6" ht="15.75" x14ac:dyDescent="0.25">
      <c r="A58" s="17"/>
      <c r="B58" s="7"/>
      <c r="C58" s="7"/>
      <c r="D58" s="7"/>
    </row>
  </sheetData>
  <phoneticPr fontId="4" type="noConversion"/>
  <pageMargins left="0.75" right="0.75" top="1" bottom="1" header="0.5" footer="0.5"/>
  <pageSetup scale="60" firstPageNumber="76" orientation="portrait" useFirstPageNumber="1" r:id="rId1"/>
  <headerFooter alignWithMargins="0">
    <oddFooter xml:space="preserve">&amp;CPage &amp;P&amp;R12/4/2024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6"/>
  <sheetViews>
    <sheetView zoomScale="80" zoomScaleNormal="80" zoomScaleSheetLayoutView="50" workbookViewId="0"/>
  </sheetViews>
  <sheetFormatPr defaultRowHeight="15" x14ac:dyDescent="0.2"/>
  <cols>
    <col min="1" max="1" width="12.109375" customWidth="1"/>
    <col min="2" max="3" width="11.33203125" customWidth="1"/>
    <col min="4" max="7" width="14.44140625" customWidth="1"/>
  </cols>
  <sheetData>
    <row r="1" spans="1:7" x14ac:dyDescent="0.2">
      <c r="A1" s="33" t="s">
        <v>8</v>
      </c>
      <c r="B1" s="38"/>
      <c r="C1" s="38"/>
      <c r="D1" s="38"/>
      <c r="E1" s="38"/>
      <c r="F1" s="38"/>
      <c r="G1" s="1"/>
    </row>
    <row r="2" spans="1:7" ht="15.75" x14ac:dyDescent="0.25">
      <c r="A2" s="40" t="s">
        <v>205</v>
      </c>
      <c r="B2" s="38"/>
      <c r="C2" s="38"/>
      <c r="D2" s="38"/>
      <c r="E2" s="38"/>
      <c r="F2" s="38"/>
      <c r="G2" s="1"/>
    </row>
    <row r="3" spans="1:7" x14ac:dyDescent="0.2">
      <c r="A3" s="33" t="s">
        <v>12</v>
      </c>
      <c r="B3" s="38"/>
      <c r="C3" s="38"/>
      <c r="D3" s="38"/>
      <c r="E3" s="38"/>
      <c r="F3" s="38"/>
      <c r="G3" s="1"/>
    </row>
    <row r="4" spans="1:7" x14ac:dyDescent="0.2">
      <c r="A4" s="15"/>
      <c r="B4" s="15"/>
      <c r="C4" s="44"/>
      <c r="D4" s="15"/>
      <c r="E4" s="15"/>
      <c r="F4" s="15"/>
      <c r="G4" s="1"/>
    </row>
    <row r="5" spans="1:7" x14ac:dyDescent="0.2">
      <c r="A5" s="15"/>
      <c r="B5" s="15"/>
      <c r="C5" s="44"/>
      <c r="D5" s="15"/>
      <c r="E5" s="15"/>
      <c r="F5" s="15"/>
      <c r="G5" s="1"/>
    </row>
    <row r="6" spans="1:7" x14ac:dyDescent="0.2">
      <c r="A6" s="15"/>
      <c r="B6" s="17" t="s">
        <v>96</v>
      </c>
      <c r="C6" s="39" t="s">
        <v>96</v>
      </c>
      <c r="D6" s="17" t="s">
        <v>88</v>
      </c>
      <c r="E6" s="15"/>
      <c r="F6" s="15"/>
      <c r="G6" s="1"/>
    </row>
    <row r="7" spans="1:7" x14ac:dyDescent="0.2">
      <c r="A7" s="17" t="s">
        <v>2</v>
      </c>
      <c r="B7" s="17" t="s">
        <v>97</v>
      </c>
      <c r="C7" s="39" t="s">
        <v>97</v>
      </c>
      <c r="D7" s="17" t="s">
        <v>108</v>
      </c>
      <c r="E7" s="17" t="s">
        <v>94</v>
      </c>
      <c r="F7" s="17" t="s">
        <v>159</v>
      </c>
      <c r="G7" s="1"/>
    </row>
    <row r="8" spans="1:7" x14ac:dyDescent="0.2">
      <c r="A8" s="17" t="s">
        <v>3</v>
      </c>
      <c r="B8" s="17" t="s">
        <v>105</v>
      </c>
      <c r="C8" s="39" t="s">
        <v>121</v>
      </c>
      <c r="D8" s="17" t="s">
        <v>121</v>
      </c>
      <c r="E8" s="17" t="s">
        <v>95</v>
      </c>
      <c r="F8" s="17" t="s">
        <v>95</v>
      </c>
      <c r="G8" s="1"/>
    </row>
    <row r="9" spans="1:7" x14ac:dyDescent="0.2">
      <c r="A9" s="17" t="s">
        <v>165</v>
      </c>
      <c r="B9" s="17" t="s">
        <v>158</v>
      </c>
      <c r="C9" s="39" t="s">
        <v>133</v>
      </c>
      <c r="D9" s="17" t="s">
        <v>99</v>
      </c>
      <c r="E9" s="17" t="s">
        <v>165</v>
      </c>
      <c r="F9" s="17" t="s">
        <v>158</v>
      </c>
      <c r="G9" s="1"/>
    </row>
    <row r="10" spans="1:7" x14ac:dyDescent="0.2">
      <c r="A10" s="17" t="s">
        <v>13</v>
      </c>
      <c r="B10" s="15"/>
      <c r="C10" s="44"/>
      <c r="D10" s="15"/>
      <c r="E10" s="15"/>
      <c r="F10" s="15"/>
      <c r="G10" s="1"/>
    </row>
    <row r="11" spans="1:7" x14ac:dyDescent="0.2">
      <c r="A11" s="17" t="s">
        <v>306</v>
      </c>
      <c r="B11" s="15">
        <v>17334</v>
      </c>
      <c r="C11" s="44">
        <v>230.15460943809853</v>
      </c>
      <c r="D11" s="19">
        <v>47874000</v>
      </c>
      <c r="E11" s="19">
        <v>40692900</v>
      </c>
      <c r="F11" s="19">
        <v>7181100</v>
      </c>
      <c r="G11" s="1"/>
    </row>
    <row r="12" spans="1:7" x14ac:dyDescent="0.2">
      <c r="A12" s="17" t="s">
        <v>307</v>
      </c>
      <c r="B12" s="15">
        <v>20127</v>
      </c>
      <c r="C12" s="36">
        <v>218.65793875556881</v>
      </c>
      <c r="D12" s="15">
        <v>52811140</v>
      </c>
      <c r="E12" s="15">
        <v>44889469</v>
      </c>
      <c r="F12" s="15">
        <v>7921671</v>
      </c>
      <c r="G12" s="1"/>
    </row>
    <row r="13" spans="1:7" x14ac:dyDescent="0.2">
      <c r="A13" s="17" t="s">
        <v>308</v>
      </c>
      <c r="B13" s="15">
        <v>22172</v>
      </c>
      <c r="C13" s="36">
        <v>178.93469240483492</v>
      </c>
      <c r="D13" s="15">
        <v>47608080</v>
      </c>
      <c r="E13" s="15">
        <v>40466868</v>
      </c>
      <c r="F13" s="15">
        <v>7141212</v>
      </c>
      <c r="G13" s="1"/>
    </row>
    <row r="14" spans="1:7" x14ac:dyDescent="0.2">
      <c r="A14" s="17" t="s">
        <v>309</v>
      </c>
      <c r="B14" s="15">
        <v>25201.666666666664</v>
      </c>
      <c r="C14" s="36">
        <v>168.13761973414458</v>
      </c>
      <c r="D14" s="15">
        <v>50848178.960000001</v>
      </c>
      <c r="E14" s="15">
        <v>43220952.115999997</v>
      </c>
      <c r="F14" s="15">
        <v>7627226.8440000042</v>
      </c>
      <c r="G14" s="1"/>
    </row>
    <row r="15" spans="1:7" x14ac:dyDescent="0.2">
      <c r="A15" s="17" t="s">
        <v>310</v>
      </c>
      <c r="B15" s="15">
        <v>19981.75</v>
      </c>
      <c r="C15" s="36">
        <v>79.607115117544765</v>
      </c>
      <c r="D15" s="15">
        <v>19088273.670000002</v>
      </c>
      <c r="E15" s="15">
        <v>16225032.619500002</v>
      </c>
      <c r="F15" s="15">
        <v>2863241.0504999999</v>
      </c>
      <c r="G15" s="1"/>
    </row>
    <row r="16" spans="1:7" x14ac:dyDescent="0.2">
      <c r="A16" s="17" t="s">
        <v>276</v>
      </c>
      <c r="B16" s="15">
        <v>22637</v>
      </c>
      <c r="C16" s="36">
        <v>79.357825904492657</v>
      </c>
      <c r="D16" s="15">
        <v>21557077.260000002</v>
      </c>
      <c r="E16" s="15">
        <v>18323515.671</v>
      </c>
      <c r="F16" s="15">
        <v>3233561.5890000015</v>
      </c>
      <c r="G16" s="1"/>
    </row>
    <row r="17" spans="1:7" x14ac:dyDescent="0.2">
      <c r="A17" s="17" t="s">
        <v>277</v>
      </c>
      <c r="B17" s="15">
        <v>24113.833333333336</v>
      </c>
      <c r="C17" s="36">
        <v>90.125534962642462</v>
      </c>
      <c r="D17" s="15">
        <v>26079265.550000001</v>
      </c>
      <c r="E17" s="15">
        <v>22167375.717500001</v>
      </c>
      <c r="F17" s="15">
        <v>3911889.8324999996</v>
      </c>
      <c r="G17" s="1"/>
    </row>
    <row r="18" spans="1:7" x14ac:dyDescent="0.2">
      <c r="A18" s="17" t="s">
        <v>278</v>
      </c>
      <c r="B18" s="15">
        <v>24296.666666666664</v>
      </c>
      <c r="C18" s="36">
        <v>79.565648271367806</v>
      </c>
      <c r="D18" s="15">
        <v>23198160.409999996</v>
      </c>
      <c r="E18" s="15">
        <v>23198160.409999996</v>
      </c>
      <c r="F18" s="15">
        <v>0</v>
      </c>
      <c r="G18" s="1"/>
    </row>
    <row r="19" spans="1:7" x14ac:dyDescent="0.2">
      <c r="A19" s="17" t="s">
        <v>279</v>
      </c>
      <c r="B19" s="15">
        <v>25387.166666666668</v>
      </c>
      <c r="C19" s="36">
        <v>81.112064658652983</v>
      </c>
      <c r="D19" s="15">
        <v>24710466.049999997</v>
      </c>
      <c r="E19" s="15">
        <v>24710466.049999997</v>
      </c>
      <c r="F19" s="15">
        <v>0</v>
      </c>
      <c r="G19" s="1"/>
    </row>
    <row r="20" spans="1:7" x14ac:dyDescent="0.2">
      <c r="A20" s="17" t="s">
        <v>280</v>
      </c>
      <c r="B20" s="15">
        <v>26114.166666666668</v>
      </c>
      <c r="C20" s="36">
        <v>83.125549765452988</v>
      </c>
      <c r="D20" s="15">
        <v>26049053.530000001</v>
      </c>
      <c r="E20" s="15">
        <v>26049053.530000001</v>
      </c>
      <c r="F20" s="15">
        <v>0</v>
      </c>
      <c r="G20" s="1"/>
    </row>
    <row r="21" spans="1:7" x14ac:dyDescent="0.2">
      <c r="A21" s="17" t="s">
        <v>281</v>
      </c>
      <c r="B21" s="15">
        <v>26857.083333333332</v>
      </c>
      <c r="C21" s="36">
        <v>82.37246846735033</v>
      </c>
      <c r="D21" s="15">
        <v>26547411</v>
      </c>
      <c r="E21" s="15">
        <v>26547411</v>
      </c>
      <c r="F21" s="15">
        <v>0</v>
      </c>
      <c r="G21" s="1"/>
    </row>
    <row r="22" spans="1:7" x14ac:dyDescent="0.2">
      <c r="A22" s="17" t="s">
        <v>282</v>
      </c>
      <c r="B22" s="15">
        <v>27421.5</v>
      </c>
      <c r="C22" s="36">
        <v>84.316123601310409</v>
      </c>
      <c r="D22" s="15">
        <v>27744895</v>
      </c>
      <c r="E22" s="15">
        <v>27744895</v>
      </c>
      <c r="F22" s="15">
        <v>0</v>
      </c>
      <c r="G22" s="1"/>
    </row>
    <row r="23" spans="1:7" x14ac:dyDescent="0.2">
      <c r="A23" s="17" t="s">
        <v>283</v>
      </c>
      <c r="B23" s="15">
        <v>27606.75</v>
      </c>
      <c r="C23" s="36">
        <v>86.236811045607809</v>
      </c>
      <c r="D23" s="15">
        <v>28568617</v>
      </c>
      <c r="E23" s="15">
        <v>28568617</v>
      </c>
      <c r="F23" s="15">
        <v>0</v>
      </c>
      <c r="G23" s="1"/>
    </row>
    <row r="24" spans="1:7" x14ac:dyDescent="0.2">
      <c r="A24" s="17" t="s">
        <v>284</v>
      </c>
      <c r="B24" s="15">
        <v>27785.416666666668</v>
      </c>
      <c r="C24" s="36">
        <v>84.472954937392217</v>
      </c>
      <c r="D24" s="15">
        <v>28165395</v>
      </c>
      <c r="E24" s="15">
        <v>28165395</v>
      </c>
      <c r="F24" s="15">
        <v>0</v>
      </c>
      <c r="G24" s="1"/>
    </row>
    <row r="25" spans="1:7" x14ac:dyDescent="0.2">
      <c r="A25" s="17" t="s">
        <v>285</v>
      </c>
      <c r="B25" s="15">
        <v>28270.166666666668</v>
      </c>
      <c r="C25" s="36">
        <v>85.95507042170486</v>
      </c>
      <c r="D25" s="15">
        <v>29159570</v>
      </c>
      <c r="E25" s="15">
        <v>29159570</v>
      </c>
      <c r="F25" s="15">
        <v>0</v>
      </c>
      <c r="G25" s="1"/>
    </row>
    <row r="26" spans="1:7" x14ac:dyDescent="0.2">
      <c r="A26" s="17" t="s">
        <v>286</v>
      </c>
      <c r="B26" s="15">
        <v>28608.333333333332</v>
      </c>
      <c r="C26" s="36">
        <v>87.235828721235066</v>
      </c>
      <c r="D26" s="15">
        <v>29948060</v>
      </c>
      <c r="E26" s="15">
        <v>29948060</v>
      </c>
      <c r="F26" s="15">
        <v>0</v>
      </c>
      <c r="G26" s="1"/>
    </row>
    <row r="27" spans="1:7" x14ac:dyDescent="0.2">
      <c r="A27" s="17" t="s">
        <v>287</v>
      </c>
      <c r="B27" s="15">
        <v>28698.083333333332</v>
      </c>
      <c r="C27" s="36">
        <v>89.132755671836392</v>
      </c>
      <c r="D27" s="15">
        <v>30695271</v>
      </c>
      <c r="E27" s="15">
        <v>30695271</v>
      </c>
      <c r="F27" s="15">
        <v>0</v>
      </c>
      <c r="G27" s="1"/>
    </row>
    <row r="28" spans="1:7" x14ac:dyDescent="0.2">
      <c r="A28" s="17" t="s">
        <v>288</v>
      </c>
      <c r="B28" s="15">
        <v>28009.416666666668</v>
      </c>
      <c r="C28" s="36">
        <v>91.724497416047583</v>
      </c>
      <c r="D28" s="15">
        <v>30829796</v>
      </c>
      <c r="E28" s="15">
        <v>30829796</v>
      </c>
      <c r="F28" s="15">
        <v>0</v>
      </c>
      <c r="G28" s="1"/>
    </row>
    <row r="29" spans="1:7" x14ac:dyDescent="0.2">
      <c r="A29" s="17" t="s">
        <v>289</v>
      </c>
      <c r="B29" s="15">
        <v>28325.25</v>
      </c>
      <c r="C29" s="36">
        <v>94.22858874443591</v>
      </c>
      <c r="D29" s="15">
        <v>32028580</v>
      </c>
      <c r="E29" s="15">
        <v>32028580</v>
      </c>
      <c r="F29" s="15">
        <v>0</v>
      </c>
      <c r="G29" s="1"/>
    </row>
    <row r="30" spans="1:7" x14ac:dyDescent="0.2">
      <c r="A30" s="17" t="s">
        <v>290</v>
      </c>
      <c r="B30" s="15">
        <v>28990.25</v>
      </c>
      <c r="C30" s="36">
        <v>95.712149400804307</v>
      </c>
      <c r="D30" s="15">
        <v>33296629.670000002</v>
      </c>
      <c r="E30" s="15">
        <v>33296629.670000002</v>
      </c>
      <c r="F30" s="15">
        <v>0</v>
      </c>
      <c r="G30" s="1"/>
    </row>
    <row r="31" spans="1:7" x14ac:dyDescent="0.2">
      <c r="A31" s="17" t="s">
        <v>291</v>
      </c>
      <c r="B31" s="15">
        <v>30153.583333333332</v>
      </c>
      <c r="C31" s="36">
        <v>98.794615344223871</v>
      </c>
      <c r="D31" s="15">
        <v>35748140</v>
      </c>
      <c r="E31" s="15">
        <v>35748140</v>
      </c>
      <c r="F31" s="15">
        <v>0</v>
      </c>
      <c r="G31" s="1"/>
    </row>
    <row r="32" spans="1:7" x14ac:dyDescent="0.2">
      <c r="A32" s="17" t="s">
        <v>292</v>
      </c>
      <c r="B32" s="15">
        <v>30542.5</v>
      </c>
      <c r="C32" s="36">
        <v>97.589610106136263</v>
      </c>
      <c r="D32" s="15">
        <v>35767568</v>
      </c>
      <c r="E32" s="15">
        <v>35767568</v>
      </c>
      <c r="F32" s="15">
        <v>0</v>
      </c>
      <c r="G32" s="15"/>
    </row>
    <row r="33" spans="1:7" x14ac:dyDescent="0.2">
      <c r="A33" s="17" t="s">
        <v>293</v>
      </c>
      <c r="B33" s="15">
        <v>30344.25</v>
      </c>
      <c r="C33" s="37">
        <v>98.972567564969737</v>
      </c>
      <c r="D33" s="15">
        <v>36038980</v>
      </c>
      <c r="E33" s="15">
        <v>36038980</v>
      </c>
      <c r="F33" s="15">
        <v>0</v>
      </c>
      <c r="G33" s="15"/>
    </row>
    <row r="34" spans="1:7" x14ac:dyDescent="0.2">
      <c r="A34" s="17" t="s">
        <v>294</v>
      </c>
      <c r="B34" s="15">
        <v>30453.666666666668</v>
      </c>
      <c r="C34" s="37">
        <v>99.819838935650864</v>
      </c>
      <c r="D34" s="15">
        <v>36478561.219999999</v>
      </c>
      <c r="E34" s="15">
        <v>36478561.219999999</v>
      </c>
      <c r="F34" s="15">
        <v>0</v>
      </c>
      <c r="G34" s="15"/>
    </row>
    <row r="35" spans="1:7" x14ac:dyDescent="0.2">
      <c r="A35" s="17" t="s">
        <v>295</v>
      </c>
      <c r="B35" s="15">
        <v>30441.166666666664</v>
      </c>
      <c r="C35" s="36">
        <v>101.47155715670118</v>
      </c>
      <c r="D35" s="15">
        <v>37066951</v>
      </c>
      <c r="E35" s="15">
        <v>37066951</v>
      </c>
      <c r="F35" s="15">
        <v>0</v>
      </c>
      <c r="G35" s="15"/>
    </row>
    <row r="36" spans="1:7" x14ac:dyDescent="0.2">
      <c r="A36" s="42">
        <v>2016</v>
      </c>
      <c r="B36" s="15">
        <v>30509.083333333336</v>
      </c>
      <c r="C36" s="36">
        <v>103.07049539891125</v>
      </c>
      <c r="D36" s="15">
        <v>37735036</v>
      </c>
      <c r="E36" s="15">
        <v>37735036</v>
      </c>
      <c r="F36" s="15">
        <v>0</v>
      </c>
      <c r="G36" s="15"/>
    </row>
    <row r="37" spans="1:7" x14ac:dyDescent="0.2">
      <c r="A37" s="42">
        <v>2017</v>
      </c>
      <c r="B37" s="15">
        <v>30576.416666666668</v>
      </c>
      <c r="C37" s="36">
        <v>104.40842479361817</v>
      </c>
      <c r="D37" s="15">
        <v>38309226</v>
      </c>
      <c r="E37" s="15">
        <v>38309226</v>
      </c>
      <c r="F37" s="15">
        <v>0</v>
      </c>
      <c r="G37" s="15"/>
    </row>
    <row r="38" spans="1:7" x14ac:dyDescent="0.2">
      <c r="A38" s="42">
        <v>2018</v>
      </c>
      <c r="B38" s="15">
        <v>30884.916666666668</v>
      </c>
      <c r="C38" s="36">
        <v>105.40642641095032</v>
      </c>
      <c r="D38" s="15">
        <v>39065624.350000001</v>
      </c>
      <c r="E38" s="15">
        <v>39065624.350000001</v>
      </c>
      <c r="F38" s="15">
        <v>0</v>
      </c>
      <c r="G38" s="15"/>
    </row>
    <row r="39" spans="1:7" x14ac:dyDescent="0.2">
      <c r="A39" s="42">
        <v>2019</v>
      </c>
      <c r="B39" s="15">
        <v>31782.25</v>
      </c>
      <c r="C39" s="36">
        <v>107.83913164318658</v>
      </c>
      <c r="D39" s="15">
        <v>41128442.899999999</v>
      </c>
      <c r="E39" s="15">
        <v>41128442.899999999</v>
      </c>
      <c r="F39" s="15">
        <v>0</v>
      </c>
      <c r="G39" s="1"/>
    </row>
    <row r="40" spans="1:7" x14ac:dyDescent="0.2">
      <c r="A40" s="42">
        <v>2020</v>
      </c>
      <c r="B40" s="15">
        <v>32379.333333333332</v>
      </c>
      <c r="C40" s="36">
        <v>111.96129918260618</v>
      </c>
      <c r="D40" s="15">
        <v>43502786.719999999</v>
      </c>
      <c r="E40" s="15">
        <v>43502786.719999999</v>
      </c>
      <c r="F40" s="15">
        <v>0</v>
      </c>
      <c r="G40" s="9"/>
    </row>
    <row r="41" spans="1:7" x14ac:dyDescent="0.2">
      <c r="A41" s="42">
        <v>2021</v>
      </c>
      <c r="B41" s="15">
        <v>32466.833333333336</v>
      </c>
      <c r="C41" s="36">
        <v>128.53024643097314</v>
      </c>
      <c r="D41" s="15">
        <v>50075641.07</v>
      </c>
      <c r="E41" s="15">
        <v>50075641.07</v>
      </c>
      <c r="F41" s="15">
        <v>0</v>
      </c>
      <c r="G41" s="9"/>
    </row>
    <row r="42" spans="1:7" x14ac:dyDescent="0.2">
      <c r="A42" s="42">
        <v>2022</v>
      </c>
      <c r="B42" s="15">
        <v>30495.416666666664</v>
      </c>
      <c r="C42" s="36">
        <v>136.79610364945552</v>
      </c>
      <c r="D42" s="15">
        <v>50059850.149999999</v>
      </c>
      <c r="E42" s="15">
        <v>50059850.149999999</v>
      </c>
      <c r="F42" s="15">
        <v>0</v>
      </c>
      <c r="G42" s="9"/>
    </row>
    <row r="43" spans="1:7" x14ac:dyDescent="0.2">
      <c r="A43" s="42">
        <v>2023</v>
      </c>
      <c r="B43" s="15">
        <v>30152.25</v>
      </c>
      <c r="C43" s="36">
        <v>150.84942876015333</v>
      </c>
      <c r="D43" s="15">
        <v>54581396.259999998</v>
      </c>
      <c r="E43" s="15">
        <v>54581396.259999998</v>
      </c>
      <c r="F43" s="15">
        <v>0</v>
      </c>
      <c r="G43" s="9"/>
    </row>
    <row r="44" spans="1:7" x14ac:dyDescent="0.2">
      <c r="A44" s="42">
        <v>2024</v>
      </c>
      <c r="B44" s="15">
        <v>30408</v>
      </c>
      <c r="C44" s="36">
        <v>166.75981380996231</v>
      </c>
      <c r="D44" s="15">
        <v>60849989.020000003</v>
      </c>
      <c r="E44" s="15">
        <v>60849989.020000003</v>
      </c>
      <c r="F44" s="15">
        <v>0</v>
      </c>
      <c r="G44" s="9"/>
    </row>
    <row r="45" spans="1:7" x14ac:dyDescent="0.2">
      <c r="A45" s="42" t="s">
        <v>21</v>
      </c>
      <c r="B45" s="15"/>
      <c r="C45" s="36"/>
      <c r="D45" s="15"/>
      <c r="E45" s="15"/>
      <c r="F45" s="15"/>
      <c r="G45" s="9"/>
    </row>
    <row r="46" spans="1:7" x14ac:dyDescent="0.2">
      <c r="A46" s="42">
        <v>2025</v>
      </c>
      <c r="B46" s="15">
        <v>30525.504740154618</v>
      </c>
      <c r="C46" s="36">
        <v>177.81792234284794</v>
      </c>
      <c r="D46" s="15">
        <v>65135781.976332605</v>
      </c>
      <c r="E46" s="15">
        <v>65135781.976332605</v>
      </c>
      <c r="F46" s="15">
        <v>0</v>
      </c>
      <c r="G46" s="9"/>
    </row>
    <row r="47" spans="1:7" x14ac:dyDescent="0.2">
      <c r="A47" s="42">
        <v>2026</v>
      </c>
      <c r="B47" s="15">
        <v>30772.346298258457</v>
      </c>
      <c r="C47" s="36">
        <v>181.74674676102299</v>
      </c>
      <c r="D47" s="15">
        <v>67113285.958944991</v>
      </c>
      <c r="E47" s="15">
        <v>67113285.958944991</v>
      </c>
      <c r="F47" s="15">
        <v>0</v>
      </c>
      <c r="G47" s="9"/>
    </row>
    <row r="48" spans="1:7" x14ac:dyDescent="0.2">
      <c r="A48" s="42">
        <v>2027</v>
      </c>
      <c r="B48" s="15">
        <v>31033.009124707503</v>
      </c>
      <c r="C48" s="36">
        <v>185.52626502045453</v>
      </c>
      <c r="D48" s="15">
        <v>69089259.303032026</v>
      </c>
      <c r="E48" s="15">
        <v>69089259.303032026</v>
      </c>
      <c r="F48" s="15">
        <v>0</v>
      </c>
      <c r="G48" s="9"/>
    </row>
    <row r="49" spans="1:7" x14ac:dyDescent="0.2">
      <c r="A49" s="42">
        <v>2028</v>
      </c>
      <c r="B49" s="15">
        <v>31314.878539658992</v>
      </c>
      <c r="C49" s="36">
        <v>189.37634504848828</v>
      </c>
      <c r="D49" s="15">
        <v>71163566.92173554</v>
      </c>
      <c r="E49" s="15">
        <v>71163566.92173554</v>
      </c>
      <c r="F49" s="15">
        <v>0</v>
      </c>
      <c r="G49" s="9"/>
    </row>
    <row r="50" spans="1:7" x14ac:dyDescent="0.2">
      <c r="A50" s="42">
        <v>2029</v>
      </c>
      <c r="B50" s="15">
        <v>31600.461162477444</v>
      </c>
      <c r="C50" s="36">
        <v>193.29717057147923</v>
      </c>
      <c r="D50" s="15">
        <v>73299356.777529687</v>
      </c>
      <c r="E50" s="15">
        <v>73299356.777529687</v>
      </c>
      <c r="F50" s="15">
        <v>0</v>
      </c>
      <c r="G50" s="9"/>
    </row>
    <row r="51" spans="1:7" x14ac:dyDescent="0.2">
      <c r="A51" s="42"/>
      <c r="B51" s="15"/>
      <c r="C51" s="36"/>
      <c r="D51" s="15"/>
      <c r="E51" s="15"/>
      <c r="F51" s="15"/>
      <c r="G51" s="9"/>
    </row>
    <row r="52" spans="1:7" x14ac:dyDescent="0.2">
      <c r="B52" s="15"/>
      <c r="C52" s="15"/>
      <c r="D52" s="15"/>
      <c r="E52" s="15"/>
      <c r="F52" s="15"/>
      <c r="G52" s="1"/>
    </row>
    <row r="53" spans="1:7" x14ac:dyDescent="0.2">
      <c r="A53" s="33" t="s">
        <v>8</v>
      </c>
      <c r="B53" s="38"/>
      <c r="C53" s="38"/>
      <c r="D53" s="38"/>
      <c r="E53" s="38"/>
      <c r="F53" s="38"/>
      <c r="G53" s="1"/>
    </row>
    <row r="54" spans="1:7" x14ac:dyDescent="0.2">
      <c r="A54" s="33" t="s">
        <v>205</v>
      </c>
      <c r="B54" s="38"/>
      <c r="C54" s="38"/>
      <c r="D54" s="38"/>
      <c r="E54" s="38"/>
      <c r="F54" s="38"/>
      <c r="G54" s="1"/>
    </row>
    <row r="55" spans="1:7" x14ac:dyDescent="0.2">
      <c r="A55" s="33" t="s">
        <v>12</v>
      </c>
      <c r="B55" s="38"/>
      <c r="C55" s="38"/>
      <c r="D55" s="38"/>
      <c r="E55" s="38"/>
      <c r="F55" s="38"/>
      <c r="G55" s="1"/>
    </row>
    <row r="56" spans="1:7" x14ac:dyDescent="0.2">
      <c r="A56" s="15"/>
      <c r="B56" s="15"/>
      <c r="C56" s="15"/>
      <c r="D56" s="15"/>
      <c r="E56" s="15"/>
      <c r="F56" s="15"/>
      <c r="G56" s="1"/>
    </row>
    <row r="57" spans="1:7" x14ac:dyDescent="0.2">
      <c r="A57" s="15"/>
      <c r="B57" s="15"/>
      <c r="C57" s="15"/>
      <c r="D57" s="15"/>
      <c r="E57" s="15"/>
      <c r="F57" s="15"/>
      <c r="G57" s="1"/>
    </row>
    <row r="58" spans="1:7" x14ac:dyDescent="0.2">
      <c r="A58" s="15"/>
      <c r="B58" s="17" t="s">
        <v>96</v>
      </c>
      <c r="C58" s="17" t="s">
        <v>96</v>
      </c>
      <c r="D58" s="17" t="s">
        <v>88</v>
      </c>
      <c r="E58" s="15"/>
      <c r="F58" s="15"/>
      <c r="G58" s="1"/>
    </row>
    <row r="59" spans="1:7" x14ac:dyDescent="0.2">
      <c r="A59" s="17" t="s">
        <v>2</v>
      </c>
      <c r="B59" s="17" t="s">
        <v>97</v>
      </c>
      <c r="C59" s="17" t="s">
        <v>97</v>
      </c>
      <c r="D59" s="17" t="s">
        <v>108</v>
      </c>
      <c r="E59" s="17" t="s">
        <v>94</v>
      </c>
      <c r="F59" s="17" t="s">
        <v>159</v>
      </c>
      <c r="G59" s="1"/>
    </row>
    <row r="60" spans="1:7" x14ac:dyDescent="0.2">
      <c r="A60" s="17" t="s">
        <v>3</v>
      </c>
      <c r="B60" s="17" t="s">
        <v>105</v>
      </c>
      <c r="C60" s="17" t="s">
        <v>121</v>
      </c>
      <c r="D60" s="17" t="s">
        <v>121</v>
      </c>
      <c r="E60" s="17" t="s">
        <v>95</v>
      </c>
      <c r="F60" s="17" t="s">
        <v>95</v>
      </c>
      <c r="G60" s="1"/>
    </row>
    <row r="61" spans="1:7" x14ac:dyDescent="0.2">
      <c r="A61" s="17" t="s">
        <v>165</v>
      </c>
      <c r="B61" s="17" t="s">
        <v>158</v>
      </c>
      <c r="C61" s="17" t="s">
        <v>133</v>
      </c>
      <c r="D61" s="17" t="s">
        <v>99</v>
      </c>
      <c r="E61" s="17" t="s">
        <v>165</v>
      </c>
      <c r="F61" s="17" t="s">
        <v>158</v>
      </c>
      <c r="G61" s="1"/>
    </row>
    <row r="62" spans="1:7" x14ac:dyDescent="0.2">
      <c r="A62" s="15"/>
      <c r="B62" s="15"/>
      <c r="C62" s="15" t="s">
        <v>206</v>
      </c>
      <c r="D62" s="15"/>
      <c r="E62" s="15"/>
      <c r="F62" s="15"/>
      <c r="G62" s="1"/>
    </row>
    <row r="63" spans="1:7" x14ac:dyDescent="0.2">
      <c r="A63" s="17" t="s">
        <v>13</v>
      </c>
      <c r="B63" s="15"/>
      <c r="C63" s="15"/>
      <c r="D63" s="15"/>
      <c r="E63" s="15"/>
      <c r="F63" s="15"/>
      <c r="G63" s="1"/>
    </row>
    <row r="64" spans="1:7" x14ac:dyDescent="0.2">
      <c r="A64" s="17" t="s">
        <v>306</v>
      </c>
      <c r="B64" s="15">
        <v>5401.6666666666661</v>
      </c>
      <c r="C64" s="44">
        <v>520.98075812371144</v>
      </c>
      <c r="D64" s="19">
        <v>33769972.741578974</v>
      </c>
      <c r="E64" s="19">
        <v>28704476.830342125</v>
      </c>
      <c r="F64" s="19">
        <v>5065495.9112368459</v>
      </c>
      <c r="G64" s="1"/>
    </row>
    <row r="65" spans="1:7" x14ac:dyDescent="0.2">
      <c r="A65" s="17" t="s">
        <v>307</v>
      </c>
      <c r="B65" s="15">
        <v>5568.4</v>
      </c>
      <c r="C65" s="36">
        <v>529.99295334908788</v>
      </c>
      <c r="D65" s="15">
        <v>35414553.13714873</v>
      </c>
      <c r="E65" s="15">
        <v>30102370.166576419</v>
      </c>
      <c r="F65" s="15">
        <v>5312182.9705723096</v>
      </c>
      <c r="G65" s="1"/>
    </row>
    <row r="66" spans="1:7" x14ac:dyDescent="0.2">
      <c r="A66" s="17" t="s">
        <v>308</v>
      </c>
      <c r="B66" s="15">
        <v>5549.8333333333339</v>
      </c>
      <c r="C66" s="36">
        <v>443.21507267485509</v>
      </c>
      <c r="D66" s="15">
        <v>29517237.410000004</v>
      </c>
      <c r="E66" s="15">
        <v>25089651.798500001</v>
      </c>
      <c r="F66" s="15">
        <v>4427585.6115000006</v>
      </c>
      <c r="G66" s="1"/>
    </row>
    <row r="67" spans="1:7" x14ac:dyDescent="0.2">
      <c r="A67" s="17" t="s">
        <v>309</v>
      </c>
      <c r="B67" s="15">
        <v>6516.6666666666661</v>
      </c>
      <c r="C67" s="36">
        <v>403.35819283887469</v>
      </c>
      <c r="D67" s="15">
        <v>31542610.68</v>
      </c>
      <c r="E67" s="15">
        <v>26811219.077999998</v>
      </c>
      <c r="F67" s="15">
        <v>4731391.6020000018</v>
      </c>
      <c r="G67" s="1"/>
    </row>
    <row r="68" spans="1:7" x14ac:dyDescent="0.2">
      <c r="A68" s="17" t="s">
        <v>310</v>
      </c>
      <c r="B68" s="15" t="s">
        <v>207</v>
      </c>
      <c r="C68" s="36"/>
      <c r="D68" s="15"/>
      <c r="E68" s="15"/>
      <c r="F68" s="15"/>
      <c r="G68" s="1"/>
    </row>
    <row r="69" spans="1:7" x14ac:dyDescent="0.2">
      <c r="A69" s="15"/>
      <c r="B69" s="15"/>
      <c r="C69" s="36"/>
      <c r="D69" s="15"/>
      <c r="E69" s="15"/>
      <c r="F69" s="15"/>
      <c r="G69" s="1"/>
    </row>
    <row r="70" spans="1:7" x14ac:dyDescent="0.2">
      <c r="A70" s="15"/>
      <c r="B70" s="15"/>
      <c r="C70" s="36"/>
      <c r="D70" s="15"/>
      <c r="E70" s="15"/>
      <c r="F70" s="15"/>
      <c r="G70" s="1"/>
    </row>
    <row r="71" spans="1:7" x14ac:dyDescent="0.2">
      <c r="A71" s="15"/>
      <c r="B71" s="15"/>
      <c r="C71" s="37" t="s">
        <v>208</v>
      </c>
      <c r="D71" s="15"/>
      <c r="E71" s="15"/>
      <c r="F71" s="15"/>
      <c r="G71" s="1"/>
    </row>
    <row r="72" spans="1:7" x14ac:dyDescent="0.2">
      <c r="A72" s="17" t="s">
        <v>13</v>
      </c>
      <c r="B72" s="15"/>
      <c r="C72" s="36"/>
      <c r="D72" s="15"/>
      <c r="E72" s="15"/>
      <c r="F72" s="15"/>
      <c r="G72" s="1"/>
    </row>
    <row r="73" spans="1:7" x14ac:dyDescent="0.2">
      <c r="A73" s="17" t="s">
        <v>306</v>
      </c>
      <c r="B73" s="15">
        <v>3604.3333333333335</v>
      </c>
      <c r="C73" s="44">
        <v>26.818223576448986</v>
      </c>
      <c r="D73" s="19">
        <v>1159941.8061285715</v>
      </c>
      <c r="E73" s="19">
        <v>985950.53520928579</v>
      </c>
      <c r="F73" s="19">
        <v>173991.27091928571</v>
      </c>
      <c r="G73" s="1"/>
    </row>
    <row r="74" spans="1:7" x14ac:dyDescent="0.2">
      <c r="A74" s="17" t="s">
        <v>307</v>
      </c>
      <c r="B74" s="15">
        <v>3391.6</v>
      </c>
      <c r="C74" s="36">
        <v>25.083974828131414</v>
      </c>
      <c r="D74" s="15">
        <v>1020897.7083250859</v>
      </c>
      <c r="E74" s="15">
        <v>867763.05207632307</v>
      </c>
      <c r="F74" s="15">
        <v>153134.65624876288</v>
      </c>
      <c r="G74" s="1"/>
    </row>
    <row r="75" spans="1:7" x14ac:dyDescent="0.2">
      <c r="A75" s="17" t="s">
        <v>308</v>
      </c>
      <c r="B75" s="15">
        <v>3357.6666666666665</v>
      </c>
      <c r="C75" s="36">
        <v>29.134546311922961</v>
      </c>
      <c r="D75" s="15">
        <v>1173889.1399999999</v>
      </c>
      <c r="E75" s="15">
        <v>997805.76899999985</v>
      </c>
      <c r="F75" s="15">
        <v>176083.37099999998</v>
      </c>
      <c r="G75" s="1"/>
    </row>
    <row r="76" spans="1:7" x14ac:dyDescent="0.2">
      <c r="A76" s="17" t="s">
        <v>309</v>
      </c>
      <c r="B76" s="15">
        <v>3085.25</v>
      </c>
      <c r="C76" s="36">
        <v>30.794465332360968</v>
      </c>
      <c r="D76" s="15">
        <v>1140103.49</v>
      </c>
      <c r="E76" s="15">
        <v>969087.96649999998</v>
      </c>
      <c r="F76" s="15">
        <v>171015.52349999998</v>
      </c>
      <c r="G76" s="1"/>
    </row>
    <row r="77" spans="1:7" x14ac:dyDescent="0.2">
      <c r="A77" s="17" t="s">
        <v>310</v>
      </c>
      <c r="B77" s="15">
        <v>2684.4166666666665</v>
      </c>
      <c r="C77" s="36">
        <v>31.808561139912459</v>
      </c>
      <c r="D77" s="15">
        <v>1024649.18</v>
      </c>
      <c r="E77" s="15">
        <v>870951.80300000007</v>
      </c>
      <c r="F77" s="15">
        <v>153697.37700000001</v>
      </c>
      <c r="G77" s="1"/>
    </row>
    <row r="78" spans="1:7" x14ac:dyDescent="0.2">
      <c r="A78" s="17" t="s">
        <v>276</v>
      </c>
      <c r="B78" s="15">
        <v>2469.8333333333335</v>
      </c>
      <c r="C78" s="36">
        <v>34.360181523719547</v>
      </c>
      <c r="D78" s="15">
        <v>1018367.0599999999</v>
      </c>
      <c r="E78" s="15">
        <v>865612.00099999993</v>
      </c>
      <c r="F78" s="15">
        <v>152755.05899999998</v>
      </c>
      <c r="G78" s="1"/>
    </row>
    <row r="79" spans="1:7" x14ac:dyDescent="0.2">
      <c r="A79" s="17" t="s">
        <v>277</v>
      </c>
      <c r="B79" s="15">
        <v>2295.9166666666665</v>
      </c>
      <c r="C79" s="36">
        <v>36.445116329715795</v>
      </c>
      <c r="D79" s="15">
        <v>1004099.3999999999</v>
      </c>
      <c r="E79" s="15">
        <v>853484.48999999987</v>
      </c>
      <c r="F79" s="15">
        <v>150614.91000000003</v>
      </c>
      <c r="G79" s="1"/>
    </row>
    <row r="80" spans="1:7" x14ac:dyDescent="0.2">
      <c r="A80" s="17" t="s">
        <v>278</v>
      </c>
      <c r="B80" s="15">
        <v>2100.3333333333335</v>
      </c>
      <c r="C80" s="36">
        <v>37.008773607363914</v>
      </c>
      <c r="D80" s="15">
        <v>932769.13000000012</v>
      </c>
      <c r="E80" s="15">
        <v>932769.13000000012</v>
      </c>
      <c r="F80" s="15">
        <v>0</v>
      </c>
      <c r="G80" s="1"/>
    </row>
    <row r="81" spans="1:7" x14ac:dyDescent="0.2">
      <c r="A81" s="17" t="s">
        <v>279</v>
      </c>
      <c r="B81" s="15">
        <v>1917.75</v>
      </c>
      <c r="C81" s="36">
        <v>38.121724677356276</v>
      </c>
      <c r="D81" s="15">
        <v>877295.25</v>
      </c>
      <c r="E81" s="15">
        <v>877295.25</v>
      </c>
      <c r="F81" s="15">
        <v>0</v>
      </c>
      <c r="G81" s="1"/>
    </row>
    <row r="82" spans="1:7" x14ac:dyDescent="0.2">
      <c r="A82" s="17" t="s">
        <v>280</v>
      </c>
      <c r="B82" s="15">
        <v>1759</v>
      </c>
      <c r="C82" s="36">
        <v>39.265554765965511</v>
      </c>
      <c r="D82" s="15">
        <v>828817.33000000007</v>
      </c>
      <c r="E82" s="15">
        <v>828817.33000000007</v>
      </c>
      <c r="F82" s="15">
        <v>0</v>
      </c>
      <c r="G82" s="1"/>
    </row>
    <row r="83" spans="1:7" x14ac:dyDescent="0.2">
      <c r="A83" s="17" t="s">
        <v>281</v>
      </c>
      <c r="B83" s="15">
        <v>1569.25</v>
      </c>
      <c r="C83" s="36">
        <v>41.208599118474851</v>
      </c>
      <c r="D83" s="15">
        <v>775999.12999999989</v>
      </c>
      <c r="E83" s="15">
        <v>775999.12999999989</v>
      </c>
      <c r="F83" s="15">
        <v>0</v>
      </c>
      <c r="G83" s="1"/>
    </row>
    <row r="84" spans="1:7" x14ac:dyDescent="0.2">
      <c r="A84" s="17" t="s">
        <v>282</v>
      </c>
      <c r="B84" s="15">
        <v>1399.6666666666667</v>
      </c>
      <c r="C84" s="36">
        <v>43.69729578471064</v>
      </c>
      <c r="D84" s="15">
        <v>733939.78</v>
      </c>
      <c r="E84" s="15">
        <v>733939.78</v>
      </c>
      <c r="F84" s="15">
        <v>0</v>
      </c>
      <c r="G84" s="1"/>
    </row>
    <row r="85" spans="1:7" x14ac:dyDescent="0.2">
      <c r="A85" s="17" t="s">
        <v>283</v>
      </c>
      <c r="B85" s="15">
        <v>1265.9166666666667</v>
      </c>
      <c r="C85" s="36">
        <v>45.402931340925555</v>
      </c>
      <c r="D85" s="15">
        <v>689715.93</v>
      </c>
      <c r="E85" s="15">
        <v>689715.93</v>
      </c>
      <c r="F85" s="15">
        <v>0</v>
      </c>
      <c r="G85" s="1"/>
    </row>
    <row r="86" spans="1:7" x14ac:dyDescent="0.2">
      <c r="A86" s="17" t="s">
        <v>284</v>
      </c>
      <c r="B86" s="15">
        <v>1204.6666666666667</v>
      </c>
      <c r="C86" s="36">
        <v>47.720238655229657</v>
      </c>
      <c r="D86" s="15">
        <v>689843.77</v>
      </c>
      <c r="E86" s="15">
        <v>689843.77</v>
      </c>
      <c r="F86" s="15">
        <v>0</v>
      </c>
      <c r="G86" s="1"/>
    </row>
    <row r="87" spans="1:7" x14ac:dyDescent="0.2">
      <c r="A87" s="17" t="s">
        <v>285</v>
      </c>
      <c r="B87" s="15">
        <v>1067.1666666666667</v>
      </c>
      <c r="C87" s="36">
        <v>48.066174449476812</v>
      </c>
      <c r="D87" s="15">
        <v>615535.43000000005</v>
      </c>
      <c r="E87" s="15">
        <v>615535.43000000005</v>
      </c>
      <c r="F87" s="15">
        <v>0</v>
      </c>
      <c r="G87" s="1"/>
    </row>
    <row r="88" spans="1:7" x14ac:dyDescent="0.2">
      <c r="A88" s="17" t="s">
        <v>286</v>
      </c>
      <c r="B88" s="15">
        <v>1144.5833333333333</v>
      </c>
      <c r="C88" s="36">
        <v>52.37668511103022</v>
      </c>
      <c r="D88" s="15">
        <v>719393.77</v>
      </c>
      <c r="E88" s="15">
        <v>719393.77</v>
      </c>
      <c r="F88" s="15">
        <v>0</v>
      </c>
      <c r="G88" s="1"/>
    </row>
    <row r="89" spans="1:7" x14ac:dyDescent="0.2">
      <c r="A89" s="17" t="s">
        <v>287</v>
      </c>
      <c r="B89" s="15">
        <v>1073</v>
      </c>
      <c r="C89" s="36">
        <v>56.003568654861759</v>
      </c>
      <c r="D89" s="15">
        <v>721101.95</v>
      </c>
      <c r="E89" s="15">
        <v>721101.95</v>
      </c>
      <c r="F89" s="15">
        <v>0</v>
      </c>
      <c r="G89" s="1"/>
    </row>
    <row r="90" spans="1:7" x14ac:dyDescent="0.2">
      <c r="A90" s="17" t="s">
        <v>288</v>
      </c>
      <c r="B90" s="15">
        <v>999</v>
      </c>
      <c r="C90" s="36">
        <v>58.304381047714379</v>
      </c>
      <c r="D90" s="15">
        <v>698952.92</v>
      </c>
      <c r="E90" s="15">
        <v>698952.92</v>
      </c>
      <c r="F90" s="15">
        <v>0</v>
      </c>
      <c r="G90" s="1"/>
    </row>
    <row r="91" spans="1:7" x14ac:dyDescent="0.2">
      <c r="A91" s="17" t="s">
        <v>289</v>
      </c>
      <c r="B91" s="15">
        <v>977.58333333333337</v>
      </c>
      <c r="C91" s="36">
        <v>61.911009291620495</v>
      </c>
      <c r="D91" s="15">
        <v>726278.05</v>
      </c>
      <c r="E91" s="15">
        <v>726278.05</v>
      </c>
      <c r="F91" s="15">
        <v>0</v>
      </c>
      <c r="G91" s="13"/>
    </row>
    <row r="92" spans="1:7" x14ac:dyDescent="0.2">
      <c r="A92" s="17" t="s">
        <v>290</v>
      </c>
      <c r="B92" s="15">
        <v>972</v>
      </c>
      <c r="C92" s="36">
        <v>65.491856138545955</v>
      </c>
      <c r="D92" s="15">
        <v>763897.01</v>
      </c>
      <c r="E92" s="15">
        <v>763897.01</v>
      </c>
      <c r="F92" s="15">
        <v>0</v>
      </c>
      <c r="G92" s="13"/>
    </row>
    <row r="93" spans="1:7" x14ac:dyDescent="0.2">
      <c r="A93" s="17" t="s">
        <v>291</v>
      </c>
      <c r="B93" s="15">
        <v>943</v>
      </c>
      <c r="C93" s="36">
        <v>65.617348002827853</v>
      </c>
      <c r="D93" s="15">
        <v>742525.90999999992</v>
      </c>
      <c r="E93" s="15">
        <v>742525.90999999992</v>
      </c>
      <c r="F93" s="15">
        <v>0</v>
      </c>
      <c r="G93" s="13"/>
    </row>
    <row r="94" spans="1:7" x14ac:dyDescent="0.2">
      <c r="A94" s="17" t="s">
        <v>292</v>
      </c>
      <c r="B94" s="15">
        <v>912.08333333333337</v>
      </c>
      <c r="C94" s="36">
        <v>66.789631795340341</v>
      </c>
      <c r="D94" s="15">
        <v>731012.52</v>
      </c>
      <c r="E94" s="15">
        <v>731012.52</v>
      </c>
      <c r="F94" s="15">
        <v>0</v>
      </c>
      <c r="G94" s="13"/>
    </row>
    <row r="95" spans="1:7" x14ac:dyDescent="0.2">
      <c r="A95" s="17" t="s">
        <v>293</v>
      </c>
      <c r="B95" s="15">
        <v>887.33333333333337</v>
      </c>
      <c r="C95" s="37">
        <v>69.92093163035311</v>
      </c>
      <c r="D95" s="15">
        <v>744518.08</v>
      </c>
      <c r="E95" s="15">
        <v>744518.08</v>
      </c>
      <c r="F95" s="15">
        <v>0</v>
      </c>
      <c r="G95" s="13"/>
    </row>
    <row r="96" spans="1:7" x14ac:dyDescent="0.2">
      <c r="A96" s="17" t="s">
        <v>294</v>
      </c>
      <c r="B96" s="15">
        <v>873.5</v>
      </c>
      <c r="C96" s="37">
        <v>70.998795077275346</v>
      </c>
      <c r="D96" s="15">
        <v>744209.37000000011</v>
      </c>
      <c r="E96" s="15">
        <v>744209.37000000011</v>
      </c>
      <c r="F96" s="15">
        <v>0</v>
      </c>
      <c r="G96" s="13"/>
    </row>
    <row r="97" spans="1:7" x14ac:dyDescent="0.2">
      <c r="A97" s="17" t="s">
        <v>295</v>
      </c>
      <c r="B97" s="15">
        <v>829.08333333333337</v>
      </c>
      <c r="C97" s="36">
        <v>74.009679364760288</v>
      </c>
      <c r="D97" s="15">
        <v>736322.3</v>
      </c>
      <c r="E97" s="15">
        <v>736322.3</v>
      </c>
      <c r="F97" s="15">
        <v>0</v>
      </c>
      <c r="G97" s="13"/>
    </row>
    <row r="98" spans="1:7" x14ac:dyDescent="0.2">
      <c r="A98" s="42">
        <v>2016</v>
      </c>
      <c r="B98" s="15">
        <v>817.41666666666663</v>
      </c>
      <c r="C98" s="36">
        <v>74.770108064022835</v>
      </c>
      <c r="D98" s="15">
        <v>733419.99</v>
      </c>
      <c r="E98" s="15">
        <v>733419.99</v>
      </c>
      <c r="F98" s="15">
        <v>0</v>
      </c>
      <c r="G98" s="13"/>
    </row>
    <row r="99" spans="1:7" x14ac:dyDescent="0.2">
      <c r="A99" s="42">
        <v>2017</v>
      </c>
      <c r="B99" s="15">
        <v>774.41666666666663</v>
      </c>
      <c r="C99" s="36">
        <v>75.488119014311863</v>
      </c>
      <c r="D99" s="15">
        <v>701511.09000000008</v>
      </c>
      <c r="E99" s="15">
        <v>701511.09000000008</v>
      </c>
      <c r="F99" s="15">
        <v>0</v>
      </c>
      <c r="G99" s="1"/>
    </row>
    <row r="100" spans="1:7" x14ac:dyDescent="0.2">
      <c r="A100" s="42">
        <v>2018</v>
      </c>
      <c r="B100" s="15">
        <v>734.91666666666663</v>
      </c>
      <c r="C100" s="36">
        <v>77.906915750085048</v>
      </c>
      <c r="D100" s="15">
        <v>687061.09000000008</v>
      </c>
      <c r="E100" s="15">
        <v>687061.09000000008</v>
      </c>
      <c r="F100" s="15">
        <v>0</v>
      </c>
      <c r="G100" s="9"/>
    </row>
    <row r="101" spans="1:7" x14ac:dyDescent="0.2">
      <c r="A101" s="42">
        <v>2019</v>
      </c>
      <c r="B101" s="15">
        <v>728.08333333333337</v>
      </c>
      <c r="C101" s="36">
        <v>80.93995650681012</v>
      </c>
      <c r="D101" s="15">
        <v>707172.4</v>
      </c>
      <c r="E101" s="15">
        <v>707172.4</v>
      </c>
      <c r="F101" s="15">
        <v>0</v>
      </c>
      <c r="G101" s="1"/>
    </row>
    <row r="102" spans="1:7" x14ac:dyDescent="0.2">
      <c r="A102" s="42">
        <v>2020</v>
      </c>
      <c r="B102" s="15">
        <v>717.5</v>
      </c>
      <c r="C102" s="36">
        <v>84.032433217189308</v>
      </c>
      <c r="D102" s="15">
        <v>723519.25</v>
      </c>
      <c r="E102" s="15">
        <v>723519.25</v>
      </c>
      <c r="F102" s="15">
        <v>0</v>
      </c>
      <c r="G102" s="1"/>
    </row>
    <row r="103" spans="1:7" x14ac:dyDescent="0.2">
      <c r="A103" s="42">
        <v>2021</v>
      </c>
      <c r="B103" s="15">
        <v>661.66666666666663</v>
      </c>
      <c r="C103" s="36">
        <v>87.214487405541561</v>
      </c>
      <c r="D103" s="15">
        <v>692483.03</v>
      </c>
      <c r="E103" s="15">
        <v>692483.03</v>
      </c>
      <c r="F103" s="15"/>
      <c r="G103" s="1"/>
    </row>
    <row r="104" spans="1:7" x14ac:dyDescent="0.2">
      <c r="A104" s="42">
        <v>2022</v>
      </c>
      <c r="B104" s="15">
        <v>529.83333333333337</v>
      </c>
      <c r="C104" s="36">
        <v>91.667066687637615</v>
      </c>
      <c r="D104" s="15">
        <v>582819.21000000008</v>
      </c>
      <c r="E104" s="15">
        <v>582819.21000000008</v>
      </c>
      <c r="F104" s="15">
        <v>0</v>
      </c>
      <c r="G104" s="1"/>
    </row>
    <row r="105" spans="1:7" x14ac:dyDescent="0.2">
      <c r="A105" s="42">
        <v>2023</v>
      </c>
      <c r="B105" s="15">
        <v>483.41666666666669</v>
      </c>
      <c r="C105" s="36">
        <v>99.68771418720911</v>
      </c>
      <c r="D105" s="15">
        <v>578288.43000000005</v>
      </c>
      <c r="E105" s="15">
        <v>578288.43000000005</v>
      </c>
      <c r="F105" s="15">
        <v>0</v>
      </c>
      <c r="G105" s="1"/>
    </row>
    <row r="106" spans="1:7" x14ac:dyDescent="0.2">
      <c r="A106" s="42">
        <v>2024</v>
      </c>
      <c r="B106" s="15">
        <v>438.25</v>
      </c>
      <c r="C106" s="36">
        <v>107.27888001521204</v>
      </c>
      <c r="D106" s="15">
        <v>564179.63000000012</v>
      </c>
      <c r="E106" s="15">
        <v>564179.63000000012</v>
      </c>
      <c r="F106" s="15">
        <v>0</v>
      </c>
      <c r="G106" s="1"/>
    </row>
    <row r="107" spans="1:7" x14ac:dyDescent="0.2">
      <c r="A107" s="42" t="s">
        <v>21</v>
      </c>
      <c r="B107" s="15"/>
      <c r="C107" s="36"/>
      <c r="D107" s="15"/>
      <c r="E107" s="15"/>
      <c r="F107" s="15"/>
      <c r="G107" s="1"/>
    </row>
    <row r="108" spans="1:7" x14ac:dyDescent="0.2">
      <c r="A108" s="42">
        <v>2025</v>
      </c>
      <c r="B108" s="15">
        <v>421.16666666666669</v>
      </c>
      <c r="C108" s="36">
        <v>114.24154135338345</v>
      </c>
      <c r="D108" s="15">
        <v>577376.75</v>
      </c>
      <c r="E108" s="15">
        <v>577376.75</v>
      </c>
      <c r="F108" s="15">
        <v>0</v>
      </c>
      <c r="G108" s="1"/>
    </row>
    <row r="109" spans="1:7" x14ac:dyDescent="0.2">
      <c r="A109" s="42">
        <v>2026</v>
      </c>
      <c r="B109" s="15">
        <v>408.5</v>
      </c>
      <c r="C109" s="36">
        <v>121</v>
      </c>
      <c r="D109" s="15">
        <v>593142</v>
      </c>
      <c r="E109" s="15">
        <v>593142</v>
      </c>
      <c r="F109" s="15">
        <v>0</v>
      </c>
      <c r="G109" s="1"/>
    </row>
    <row r="110" spans="1:7" x14ac:dyDescent="0.2">
      <c r="A110" s="42">
        <v>2027</v>
      </c>
      <c r="B110" s="15">
        <v>396.5</v>
      </c>
      <c r="C110" s="36">
        <v>128</v>
      </c>
      <c r="D110" s="15">
        <v>609024</v>
      </c>
      <c r="E110" s="15">
        <v>609024</v>
      </c>
      <c r="F110" s="15">
        <v>0</v>
      </c>
      <c r="G110" s="1"/>
    </row>
    <row r="111" spans="1:7" x14ac:dyDescent="0.2">
      <c r="A111" s="42">
        <v>2028</v>
      </c>
      <c r="B111" s="15">
        <v>384.5</v>
      </c>
      <c r="C111" s="36">
        <v>135</v>
      </c>
      <c r="D111" s="15">
        <v>622890</v>
      </c>
      <c r="E111" s="15">
        <v>622890</v>
      </c>
      <c r="F111" s="15">
        <v>0</v>
      </c>
      <c r="G111" s="1"/>
    </row>
    <row r="112" spans="1:7" x14ac:dyDescent="0.2">
      <c r="A112" s="42">
        <v>2029</v>
      </c>
      <c r="B112" s="15">
        <v>372.5</v>
      </c>
      <c r="C112" s="36">
        <v>142</v>
      </c>
      <c r="D112" s="15">
        <v>634740</v>
      </c>
      <c r="E112" s="15">
        <v>634740</v>
      </c>
      <c r="F112" s="15">
        <v>0</v>
      </c>
      <c r="G112" s="1"/>
    </row>
    <row r="113" spans="1:7" x14ac:dyDescent="0.2">
      <c r="A113" s="42"/>
      <c r="B113" s="15"/>
      <c r="C113" s="36"/>
      <c r="D113" s="15"/>
      <c r="E113" s="15"/>
      <c r="F113" s="15"/>
      <c r="G113" s="1"/>
    </row>
    <row r="114" spans="1:7" x14ac:dyDescent="0.2">
      <c r="A114" s="33" t="s">
        <v>8</v>
      </c>
      <c r="B114" s="38"/>
      <c r="C114" s="38"/>
      <c r="D114" s="38"/>
      <c r="E114" s="38"/>
      <c r="F114" s="38"/>
      <c r="G114" s="1"/>
    </row>
    <row r="115" spans="1:7" x14ac:dyDescent="0.2">
      <c r="A115" s="33" t="s">
        <v>205</v>
      </c>
      <c r="B115" s="38"/>
      <c r="C115" s="38"/>
      <c r="D115" s="38"/>
      <c r="E115" s="38"/>
      <c r="F115" s="38"/>
      <c r="G115" s="1"/>
    </row>
    <row r="116" spans="1:7" x14ac:dyDescent="0.2">
      <c r="A116" s="33" t="s">
        <v>12</v>
      </c>
      <c r="B116" s="38"/>
      <c r="C116" s="38"/>
      <c r="D116" s="38"/>
      <c r="E116" s="38"/>
      <c r="F116" s="38"/>
      <c r="G116" s="1"/>
    </row>
    <row r="117" spans="1:7" x14ac:dyDescent="0.2">
      <c r="A117" s="15"/>
      <c r="B117" s="15"/>
      <c r="C117" s="15"/>
      <c r="D117" s="15"/>
      <c r="E117" s="15"/>
      <c r="F117" s="15"/>
      <c r="G117" s="1"/>
    </row>
    <row r="118" spans="1:7" x14ac:dyDescent="0.2">
      <c r="A118" s="15"/>
      <c r="B118" s="17" t="s">
        <v>96</v>
      </c>
      <c r="C118" s="17" t="s">
        <v>96</v>
      </c>
      <c r="D118" s="17" t="s">
        <v>88</v>
      </c>
      <c r="E118" s="15"/>
      <c r="F118" s="15"/>
      <c r="G118" s="1"/>
    </row>
    <row r="119" spans="1:7" x14ac:dyDescent="0.2">
      <c r="A119" s="17" t="s">
        <v>2</v>
      </c>
      <c r="B119" s="17" t="s">
        <v>97</v>
      </c>
      <c r="C119" s="17" t="s">
        <v>97</v>
      </c>
      <c r="D119" s="17" t="s">
        <v>108</v>
      </c>
      <c r="E119" s="17" t="s">
        <v>94</v>
      </c>
      <c r="F119" s="17" t="s">
        <v>159</v>
      </c>
      <c r="G119" s="1"/>
    </row>
    <row r="120" spans="1:7" x14ac:dyDescent="0.2">
      <c r="A120" s="17" t="s">
        <v>3</v>
      </c>
      <c r="B120" s="17" t="s">
        <v>105</v>
      </c>
      <c r="C120" s="17" t="s">
        <v>121</v>
      </c>
      <c r="D120" s="17" t="s">
        <v>121</v>
      </c>
      <c r="E120" s="17" t="s">
        <v>95</v>
      </c>
      <c r="F120" s="17" t="s">
        <v>95</v>
      </c>
      <c r="G120" s="1"/>
    </row>
    <row r="121" spans="1:7" x14ac:dyDescent="0.2">
      <c r="A121" s="17" t="s">
        <v>165</v>
      </c>
      <c r="B121" s="17" t="s">
        <v>158</v>
      </c>
      <c r="C121" s="17" t="s">
        <v>133</v>
      </c>
      <c r="D121" s="17" t="s">
        <v>99</v>
      </c>
      <c r="E121" s="17" t="s">
        <v>165</v>
      </c>
      <c r="F121" s="17" t="s">
        <v>158</v>
      </c>
      <c r="G121" s="1"/>
    </row>
    <row r="122" spans="1:7" x14ac:dyDescent="0.2">
      <c r="A122" s="15"/>
      <c r="B122" s="15"/>
      <c r="C122" s="15"/>
      <c r="D122" s="15"/>
      <c r="E122" s="15"/>
      <c r="F122" s="15"/>
      <c r="G122" s="1"/>
    </row>
    <row r="123" spans="1:7" x14ac:dyDescent="0.2">
      <c r="A123" s="17" t="s">
        <v>13</v>
      </c>
      <c r="B123" s="15" t="s">
        <v>562</v>
      </c>
      <c r="C123" s="15"/>
      <c r="D123" s="15"/>
      <c r="E123" s="15"/>
      <c r="F123" s="15"/>
      <c r="G123" s="1"/>
    </row>
    <row r="124" spans="1:7" x14ac:dyDescent="0.2">
      <c r="A124" s="17" t="s">
        <v>306</v>
      </c>
      <c r="B124" s="15">
        <v>8328</v>
      </c>
      <c r="C124" s="44">
        <v>129.52374972274711</v>
      </c>
      <c r="D124" s="19">
        <v>12944085.452292457</v>
      </c>
      <c r="E124" s="19">
        <v>11002472.634448588</v>
      </c>
      <c r="F124" s="19">
        <v>1941612.8178438684</v>
      </c>
      <c r="G124" s="1"/>
    </row>
    <row r="125" spans="1:7" x14ac:dyDescent="0.2">
      <c r="A125" s="17" t="s">
        <v>307</v>
      </c>
      <c r="B125" s="15">
        <v>10969</v>
      </c>
      <c r="C125" s="36">
        <v>127.66697932450681</v>
      </c>
      <c r="D125" s="15">
        <v>16804549.154526182</v>
      </c>
      <c r="E125" s="15">
        <v>14283866.781347254</v>
      </c>
      <c r="F125" s="15">
        <v>2520682.3731789272</v>
      </c>
      <c r="G125" s="1"/>
    </row>
    <row r="126" spans="1:7" x14ac:dyDescent="0.2">
      <c r="A126" s="17" t="s">
        <v>308</v>
      </c>
      <c r="B126" s="15">
        <v>13264.5</v>
      </c>
      <c r="C126" s="36">
        <v>106.27912504554763</v>
      </c>
      <c r="D126" s="15">
        <v>16916873.449999999</v>
      </c>
      <c r="E126" s="15">
        <v>14379342.432499999</v>
      </c>
      <c r="F126" s="15">
        <v>2537531.0174999996</v>
      </c>
      <c r="G126" s="1"/>
    </row>
    <row r="127" spans="1:7" x14ac:dyDescent="0.2">
      <c r="A127" s="17" t="s">
        <v>309</v>
      </c>
      <c r="B127" s="15">
        <v>15599.75</v>
      </c>
      <c r="C127" s="36">
        <v>97.039294379717646</v>
      </c>
      <c r="D127" s="15">
        <v>18165464.790000003</v>
      </c>
      <c r="E127" s="15">
        <v>15440645.071500001</v>
      </c>
      <c r="F127" s="15">
        <v>2724819.7185000004</v>
      </c>
      <c r="G127" s="1"/>
    </row>
    <row r="128" spans="1:7" x14ac:dyDescent="0.2">
      <c r="A128" s="17" t="s">
        <v>310</v>
      </c>
      <c r="B128" s="15">
        <v>17297.333333333332</v>
      </c>
      <c r="C128" s="36">
        <v>87.02509293340016</v>
      </c>
      <c r="D128" s="15">
        <v>18063624.490000002</v>
      </c>
      <c r="E128" s="15">
        <v>15354080.816500001</v>
      </c>
      <c r="F128" s="15">
        <v>2709543.6735</v>
      </c>
      <c r="G128" s="1"/>
    </row>
    <row r="129" spans="1:7" x14ac:dyDescent="0.2">
      <c r="A129" s="17" t="s">
        <v>276</v>
      </c>
      <c r="B129" s="15">
        <v>20167.166666666668</v>
      </c>
      <c r="C129" s="36">
        <v>84.868599125641524</v>
      </c>
      <c r="D129" s="15">
        <v>20538710.200000003</v>
      </c>
      <c r="E129" s="15">
        <v>17457903.670000002</v>
      </c>
      <c r="F129" s="15">
        <v>3080806.5300000003</v>
      </c>
      <c r="G129" s="1"/>
    </row>
    <row r="130" spans="1:7" x14ac:dyDescent="0.2">
      <c r="A130" s="17" t="s">
        <v>277</v>
      </c>
      <c r="B130" s="15">
        <v>21817.916666666668</v>
      </c>
      <c r="C130" s="36">
        <v>95.774367969749633</v>
      </c>
      <c r="D130" s="15">
        <v>25075166.150000002</v>
      </c>
      <c r="E130" s="15">
        <v>21313891.227500003</v>
      </c>
      <c r="F130" s="15">
        <v>3761274.9224999994</v>
      </c>
      <c r="G130" s="1"/>
    </row>
    <row r="131" spans="1:7" x14ac:dyDescent="0.2">
      <c r="A131" s="17" t="s">
        <v>278</v>
      </c>
      <c r="B131" s="15">
        <v>22196.333333333332</v>
      </c>
      <c r="C131" s="36">
        <v>83.592602682124678</v>
      </c>
      <c r="D131" s="15">
        <v>22265391.279999997</v>
      </c>
      <c r="E131" s="15">
        <v>22265391.279999997</v>
      </c>
      <c r="F131" s="15">
        <v>0</v>
      </c>
      <c r="G131" s="1"/>
    </row>
    <row r="132" spans="1:7" x14ac:dyDescent="0.2">
      <c r="A132" s="17" t="s">
        <v>279</v>
      </c>
      <c r="B132" s="15">
        <v>23469.416666666668</v>
      </c>
      <c r="C132" s="36">
        <v>84.624922505530236</v>
      </c>
      <c r="D132" s="15">
        <v>23833170.799999997</v>
      </c>
      <c r="E132" s="15">
        <v>23833170.799999997</v>
      </c>
      <c r="F132" s="15">
        <v>0</v>
      </c>
      <c r="G132" s="1"/>
    </row>
    <row r="133" spans="1:7" x14ac:dyDescent="0.2">
      <c r="A133" s="17" t="s">
        <v>280</v>
      </c>
      <c r="B133" s="15">
        <v>24355.166666666668</v>
      </c>
      <c r="C133" s="36">
        <v>86.293244417680015</v>
      </c>
      <c r="D133" s="15">
        <v>25220236.199999999</v>
      </c>
      <c r="E133" s="15">
        <v>25220236.199999999</v>
      </c>
      <c r="F133" s="15">
        <v>0</v>
      </c>
      <c r="G133" s="1"/>
    </row>
    <row r="134" spans="1:7" x14ac:dyDescent="0.2">
      <c r="A134" s="17" t="s">
        <v>281</v>
      </c>
      <c r="B134" s="15">
        <v>25287.833333333332</v>
      </c>
      <c r="C134" s="36">
        <v>86.274257383326642</v>
      </c>
      <c r="D134" s="15">
        <v>26180268.5</v>
      </c>
      <c r="E134" s="15">
        <v>26180268.5</v>
      </c>
      <c r="F134" s="15">
        <v>0</v>
      </c>
      <c r="G134" s="1"/>
    </row>
    <row r="135" spans="1:7" x14ac:dyDescent="0.2">
      <c r="A135" s="17" t="s">
        <v>282</v>
      </c>
      <c r="B135" s="15">
        <v>26021.833333333332</v>
      </c>
      <c r="C135" s="36">
        <v>87.242011355848618</v>
      </c>
      <c r="D135" s="15">
        <v>27242364.949999999</v>
      </c>
      <c r="E135" s="15">
        <v>27242364.949999999</v>
      </c>
      <c r="F135" s="15">
        <v>0</v>
      </c>
      <c r="G135" s="1"/>
    </row>
    <row r="136" spans="1:7" x14ac:dyDescent="0.2">
      <c r="A136" s="17" t="s">
        <v>283</v>
      </c>
      <c r="B136" s="15">
        <v>26340.833333333332</v>
      </c>
      <c r="C136" s="36">
        <v>89.172754215571516</v>
      </c>
      <c r="D136" s="15">
        <v>28186615.880000003</v>
      </c>
      <c r="E136" s="15">
        <v>28186615.880000003</v>
      </c>
      <c r="F136" s="15">
        <v>0</v>
      </c>
      <c r="G136" s="1"/>
    </row>
    <row r="137" spans="1:7" x14ac:dyDescent="0.2">
      <c r="A137" s="17" t="s">
        <v>284</v>
      </c>
      <c r="B137" s="15">
        <v>26580.75</v>
      </c>
      <c r="C137" s="36">
        <v>88.361575074693761</v>
      </c>
      <c r="D137" s="15">
        <v>28184603.239999998</v>
      </c>
      <c r="E137" s="15">
        <v>28184603.239999998</v>
      </c>
      <c r="F137" s="15">
        <v>0</v>
      </c>
      <c r="G137" s="1"/>
    </row>
    <row r="138" spans="1:7" x14ac:dyDescent="0.2">
      <c r="A138" s="17" t="s">
        <v>285</v>
      </c>
      <c r="B138" s="15">
        <v>27203</v>
      </c>
      <c r="C138" s="36">
        <v>87.759102795034849</v>
      </c>
      <c r="D138" s="15">
        <v>28647730.479999997</v>
      </c>
      <c r="E138" s="15">
        <v>28647730.479999997</v>
      </c>
      <c r="F138" s="15">
        <v>0</v>
      </c>
      <c r="G138" s="1"/>
    </row>
    <row r="139" spans="1:7" x14ac:dyDescent="0.2">
      <c r="A139" s="17" t="s">
        <v>286</v>
      </c>
      <c r="B139" s="15">
        <v>27463.75</v>
      </c>
      <c r="C139" s="36">
        <v>87.358809916101521</v>
      </c>
      <c r="D139" s="15">
        <v>28790406.189999998</v>
      </c>
      <c r="E139" s="15">
        <v>28790406.189999998</v>
      </c>
      <c r="F139" s="15">
        <v>0</v>
      </c>
      <c r="G139" s="1"/>
    </row>
    <row r="140" spans="1:7" x14ac:dyDescent="0.2">
      <c r="A140" s="17" t="s">
        <v>287</v>
      </c>
      <c r="B140" s="15">
        <v>27625.083333333332</v>
      </c>
      <c r="C140" s="36">
        <v>88.683667741575448</v>
      </c>
      <c r="D140" s="15">
        <v>29398724.540000003</v>
      </c>
      <c r="E140" s="15">
        <v>29398724.540000003</v>
      </c>
      <c r="F140" s="15">
        <v>0</v>
      </c>
      <c r="G140" s="1"/>
    </row>
    <row r="141" spans="1:7" x14ac:dyDescent="0.2">
      <c r="A141" s="17" t="s">
        <v>288</v>
      </c>
      <c r="B141" s="15">
        <v>27010.416666666668</v>
      </c>
      <c r="C141" s="36">
        <v>90.502293035094496</v>
      </c>
      <c r="D141" s="15">
        <v>29334055.730000004</v>
      </c>
      <c r="E141" s="15">
        <v>29334055.730000004</v>
      </c>
      <c r="F141" s="15">
        <v>0</v>
      </c>
      <c r="G141" s="13" t="s">
        <v>210</v>
      </c>
    </row>
    <row r="142" spans="1:7" x14ac:dyDescent="0.2">
      <c r="A142" s="17" t="s">
        <v>289</v>
      </c>
      <c r="B142" s="15">
        <v>27347.666666666668</v>
      </c>
      <c r="C142" s="36">
        <v>93.134655028460699</v>
      </c>
      <c r="D142" s="15">
        <v>30564186.010000005</v>
      </c>
      <c r="E142" s="15">
        <v>30564186.010000005</v>
      </c>
      <c r="F142" s="15">
        <v>0</v>
      </c>
      <c r="G142" s="1"/>
    </row>
    <row r="143" spans="1:7" x14ac:dyDescent="0.2">
      <c r="A143" s="17" t="s">
        <v>290</v>
      </c>
      <c r="B143" s="15">
        <v>28018.25</v>
      </c>
      <c r="C143" s="36">
        <v>96.643214274029731</v>
      </c>
      <c r="D143" s="15">
        <v>32493284.859999999</v>
      </c>
      <c r="E143" s="15">
        <v>32493284.859999999</v>
      </c>
      <c r="F143" s="15">
        <v>0</v>
      </c>
      <c r="G143" s="1"/>
    </row>
    <row r="144" spans="1:7" x14ac:dyDescent="0.2">
      <c r="A144" s="17" t="s">
        <v>291</v>
      </c>
      <c r="B144" s="15">
        <v>29210.583333333332</v>
      </c>
      <c r="C144" s="36">
        <v>97.873470203436554</v>
      </c>
      <c r="D144" s="15">
        <v>34307293.890000001</v>
      </c>
      <c r="E144" s="15">
        <v>34307293.890000001</v>
      </c>
      <c r="F144" s="15">
        <v>0</v>
      </c>
      <c r="G144" s="1"/>
    </row>
    <row r="145" spans="1:7" x14ac:dyDescent="0.2">
      <c r="A145" s="17" t="s">
        <v>292</v>
      </c>
      <c r="B145" s="15">
        <v>29630.416666666668</v>
      </c>
      <c r="C145" s="36">
        <v>99.352974927228502</v>
      </c>
      <c r="D145" s="15">
        <v>35326440.530000001</v>
      </c>
      <c r="E145" s="15">
        <v>35326440.530000001</v>
      </c>
      <c r="F145" s="15">
        <v>0</v>
      </c>
      <c r="G145" s="1"/>
    </row>
    <row r="146" spans="1:7" x14ac:dyDescent="0.2">
      <c r="A146" s="17" t="s">
        <v>293</v>
      </c>
      <c r="B146" s="15">
        <v>29456.916666666668</v>
      </c>
      <c r="C146" s="37">
        <v>100.75569170228836</v>
      </c>
      <c r="D146" s="15">
        <v>35615424.170000002</v>
      </c>
      <c r="E146" s="15">
        <v>35615424.170000002</v>
      </c>
      <c r="F146" s="15">
        <v>0</v>
      </c>
      <c r="G146" s="1"/>
    </row>
    <row r="147" spans="1:7" x14ac:dyDescent="0.2">
      <c r="A147" s="17" t="s">
        <v>294</v>
      </c>
      <c r="B147" s="15">
        <v>29580.166666666668</v>
      </c>
      <c r="C147" s="37">
        <v>101.71148959606944</v>
      </c>
      <c r="D147" s="15">
        <v>36103713.770000003</v>
      </c>
      <c r="E147" s="15">
        <v>36103713.770000003</v>
      </c>
      <c r="F147" s="15">
        <v>0</v>
      </c>
      <c r="G147" s="1"/>
    </row>
    <row r="148" spans="1:7" x14ac:dyDescent="0.2">
      <c r="A148" s="17" t="s">
        <v>295</v>
      </c>
      <c r="B148" s="15">
        <v>29612.083333333332</v>
      </c>
      <c r="C148" s="36">
        <v>103.27410989320238</v>
      </c>
      <c r="D148" s="15">
        <v>36697938.579999998</v>
      </c>
      <c r="E148" s="15">
        <v>36697938.579999998</v>
      </c>
      <c r="F148" s="15">
        <v>0</v>
      </c>
      <c r="G148" s="1"/>
    </row>
    <row r="149" spans="1:7" x14ac:dyDescent="0.2">
      <c r="A149" s="42">
        <v>2016</v>
      </c>
      <c r="B149" s="15">
        <v>29691.666666666668</v>
      </c>
      <c r="C149" s="36">
        <v>104.90149458321638</v>
      </c>
      <c r="D149" s="15">
        <v>37376402.519999996</v>
      </c>
      <c r="E149" s="15">
        <v>37376402.519999996</v>
      </c>
      <c r="F149" s="15">
        <v>0</v>
      </c>
      <c r="G149" s="1"/>
    </row>
    <row r="150" spans="1:7" x14ac:dyDescent="0.2">
      <c r="A150" s="42">
        <v>2017</v>
      </c>
      <c r="B150" s="15">
        <v>29802</v>
      </c>
      <c r="C150" s="36">
        <v>106.34528037827438</v>
      </c>
      <c r="D150" s="15">
        <v>38031624.549999997</v>
      </c>
      <c r="E150" s="15">
        <v>38031624.549999997</v>
      </c>
      <c r="F150" s="15">
        <v>0</v>
      </c>
      <c r="G150" s="1"/>
    </row>
    <row r="151" spans="1:7" x14ac:dyDescent="0.2">
      <c r="A151" s="42">
        <v>2018</v>
      </c>
      <c r="B151" s="15">
        <v>30150</v>
      </c>
      <c r="C151" s="36">
        <v>107.37017813709228</v>
      </c>
      <c r="D151" s="15">
        <v>38846530.449999988</v>
      </c>
      <c r="E151" s="15">
        <v>38846530.449999988</v>
      </c>
      <c r="F151" s="15">
        <v>0</v>
      </c>
      <c r="G151" s="1"/>
    </row>
    <row r="152" spans="1:7" x14ac:dyDescent="0.2">
      <c r="A152" s="42">
        <v>2019</v>
      </c>
      <c r="B152" s="15">
        <v>31054.166666666668</v>
      </c>
      <c r="C152" s="36">
        <v>109.98431565812426</v>
      </c>
      <c r="D152" s="15">
        <v>40985655.230000004</v>
      </c>
      <c r="E152" s="15">
        <v>40985655.230000004</v>
      </c>
      <c r="F152" s="15">
        <v>0</v>
      </c>
      <c r="G152" s="1"/>
    </row>
    <row r="153" spans="1:7" x14ac:dyDescent="0.2">
      <c r="A153" s="42">
        <v>2020</v>
      </c>
      <c r="B153" s="15">
        <v>31661.833333333332</v>
      </c>
      <c r="C153" s="36">
        <v>114.20193697985479</v>
      </c>
      <c r="D153" s="15">
        <v>43390112.339999989</v>
      </c>
      <c r="E153" s="15">
        <v>43390112.339999989</v>
      </c>
      <c r="F153" s="15">
        <v>0</v>
      </c>
      <c r="G153" s="1"/>
    </row>
    <row r="154" spans="1:7" x14ac:dyDescent="0.2">
      <c r="A154" s="42">
        <v>2021</v>
      </c>
      <c r="B154" s="15">
        <v>31805.166666666668</v>
      </c>
      <c r="C154" s="36">
        <v>131.26544756879125</v>
      </c>
      <c r="D154" s="15">
        <v>50099033.250000007</v>
      </c>
      <c r="E154" s="15">
        <v>50099033.250000007</v>
      </c>
      <c r="F154" s="15"/>
      <c r="G154" s="1"/>
    </row>
    <row r="155" spans="1:7" x14ac:dyDescent="0.2">
      <c r="A155" s="42">
        <v>2022</v>
      </c>
      <c r="B155" s="15">
        <v>29965.583333333332</v>
      </c>
      <c r="C155" s="36">
        <v>139.69450561338425</v>
      </c>
      <c r="D155" s="15">
        <v>50232328.189999998</v>
      </c>
      <c r="E155" s="15">
        <v>50232328.189999998</v>
      </c>
      <c r="F155" s="15">
        <v>0</v>
      </c>
      <c r="G155" s="1"/>
    </row>
    <row r="156" spans="1:7" x14ac:dyDescent="0.2">
      <c r="A156" s="42">
        <v>2023</v>
      </c>
      <c r="B156" s="15">
        <v>29668.833333333332</v>
      </c>
      <c r="C156" s="36">
        <v>153.70318308213447</v>
      </c>
      <c r="D156" s="15">
        <v>54722329.460000008</v>
      </c>
      <c r="E156" s="15">
        <v>54722329.460000008</v>
      </c>
      <c r="F156" s="15">
        <v>0</v>
      </c>
      <c r="G156" s="1"/>
    </row>
    <row r="157" spans="1:7" x14ac:dyDescent="0.2">
      <c r="A157" s="42">
        <v>2024</v>
      </c>
      <c r="B157" s="15">
        <v>29969.75</v>
      </c>
      <c r="C157" s="36">
        <v>169.79809791539807</v>
      </c>
      <c r="D157" s="15">
        <v>61065678.540000021</v>
      </c>
      <c r="E157" s="15">
        <v>61065678.540000021</v>
      </c>
      <c r="F157" s="15">
        <v>0</v>
      </c>
      <c r="G157" s="1"/>
    </row>
    <row r="158" spans="1:7" x14ac:dyDescent="0.2">
      <c r="A158" s="42" t="s">
        <v>21</v>
      </c>
      <c r="B158" s="15"/>
      <c r="C158" s="36"/>
      <c r="D158" s="15"/>
      <c r="E158" s="15"/>
      <c r="F158" s="15"/>
      <c r="G158" s="1"/>
    </row>
    <row r="159" spans="1:7" x14ac:dyDescent="0.2">
      <c r="A159" s="42">
        <v>2025</v>
      </c>
      <c r="B159" s="15">
        <v>30104.33807348795</v>
      </c>
      <c r="C159" s="36">
        <v>180.64507587751908</v>
      </c>
      <c r="D159" s="15">
        <v>65258405.226332605</v>
      </c>
      <c r="E159" s="15">
        <v>65258405.226332605</v>
      </c>
      <c r="F159" s="15">
        <v>0</v>
      </c>
      <c r="G159" s="1"/>
    </row>
    <row r="160" spans="1:7" x14ac:dyDescent="0.2">
      <c r="A160" s="42">
        <v>2026</v>
      </c>
      <c r="B160" s="15">
        <v>30363.846298258457</v>
      </c>
      <c r="C160" s="36">
        <v>184.48514750803179</v>
      </c>
      <c r="D160" s="15">
        <v>67220143.958944991</v>
      </c>
      <c r="E160" s="15">
        <v>67220143.958944991</v>
      </c>
      <c r="F160" s="15">
        <v>0</v>
      </c>
      <c r="G160" s="1"/>
    </row>
    <row r="161" spans="1:7" x14ac:dyDescent="0.2">
      <c r="A161" s="42">
        <v>2027</v>
      </c>
      <c r="B161" s="15">
        <v>30636.509124707503</v>
      </c>
      <c r="C161" s="36">
        <v>188.17482060763484</v>
      </c>
      <c r="D161" s="15">
        <v>69180235.303032026</v>
      </c>
      <c r="E161" s="15">
        <v>69180235.303032026</v>
      </c>
      <c r="F161" s="15">
        <v>0</v>
      </c>
      <c r="G161" s="1"/>
    </row>
    <row r="162" spans="1:7" x14ac:dyDescent="0.2">
      <c r="A162" s="42">
        <v>2028</v>
      </c>
      <c r="B162" s="15">
        <v>30930.378539658992</v>
      </c>
      <c r="C162" s="36">
        <v>191.93826125338936</v>
      </c>
      <c r="D162" s="15">
        <v>71240676.92173554</v>
      </c>
      <c r="E162" s="15">
        <v>71240676.92173554</v>
      </c>
      <c r="F162" s="15">
        <v>0</v>
      </c>
      <c r="G162" s="1"/>
    </row>
    <row r="163" spans="1:7" x14ac:dyDescent="0.2">
      <c r="A163" s="42">
        <v>2029</v>
      </c>
      <c r="B163" s="15">
        <v>31227.961162477444</v>
      </c>
      <c r="C163" s="36">
        <v>195.77704842736247</v>
      </c>
      <c r="D163" s="15">
        <v>73364616.777529687</v>
      </c>
      <c r="E163" s="15">
        <v>73364616.777529687</v>
      </c>
      <c r="F163" s="15">
        <v>0</v>
      </c>
      <c r="G163" s="1"/>
    </row>
    <row r="164" spans="1:7" x14ac:dyDescent="0.2">
      <c r="A164" s="15"/>
      <c r="B164" s="15"/>
      <c r="C164" s="15"/>
      <c r="D164" s="15"/>
      <c r="E164" s="15"/>
      <c r="F164" s="15"/>
      <c r="G164" s="1"/>
    </row>
    <row r="165" spans="1:7" x14ac:dyDescent="0.2">
      <c r="A165" s="15"/>
      <c r="B165" s="15"/>
      <c r="C165" s="15"/>
      <c r="D165" s="17" t="s">
        <v>88</v>
      </c>
      <c r="E165" s="15"/>
      <c r="F165" s="15"/>
      <c r="G165" s="1"/>
    </row>
    <row r="166" spans="1:7" x14ac:dyDescent="0.2">
      <c r="A166" s="15"/>
      <c r="B166" s="15"/>
      <c r="C166" s="15"/>
      <c r="D166" s="17" t="s">
        <v>108</v>
      </c>
      <c r="E166" s="17" t="s">
        <v>94</v>
      </c>
      <c r="F166" s="17" t="s">
        <v>159</v>
      </c>
      <c r="G166" s="1"/>
    </row>
    <row r="167" spans="1:7" x14ac:dyDescent="0.2">
      <c r="A167" s="15"/>
      <c r="B167" s="15"/>
      <c r="C167" s="15"/>
      <c r="D167" s="17" t="s">
        <v>121</v>
      </c>
      <c r="E167" s="17" t="s">
        <v>95</v>
      </c>
      <c r="F167" s="17" t="s">
        <v>95</v>
      </c>
      <c r="G167" s="1"/>
    </row>
    <row r="168" spans="1:7" x14ac:dyDescent="0.2">
      <c r="A168" s="15"/>
      <c r="B168" s="15"/>
      <c r="C168" s="15"/>
      <c r="D168" s="17" t="s">
        <v>99</v>
      </c>
      <c r="E168" s="17" t="s">
        <v>165</v>
      </c>
      <c r="F168" s="17" t="s">
        <v>158</v>
      </c>
      <c r="G168" s="1"/>
    </row>
    <row r="169" spans="1:7" x14ac:dyDescent="0.2">
      <c r="A169" s="17" t="s">
        <v>13</v>
      </c>
      <c r="B169" s="15" t="s">
        <v>383</v>
      </c>
      <c r="C169" s="15"/>
      <c r="D169" s="15"/>
      <c r="E169" s="15"/>
      <c r="F169" s="15"/>
      <c r="G169" s="1"/>
    </row>
    <row r="170" spans="1:7" x14ac:dyDescent="0.2">
      <c r="A170" s="17" t="s">
        <v>281</v>
      </c>
      <c r="B170" s="15"/>
      <c r="C170" s="15"/>
      <c r="D170" s="19">
        <v>-408856.62999999896</v>
      </c>
      <c r="E170" s="15"/>
      <c r="F170" s="15"/>
      <c r="G170" s="1"/>
    </row>
    <row r="171" spans="1:7" x14ac:dyDescent="0.2">
      <c r="A171" s="17" t="s">
        <v>282</v>
      </c>
      <c r="B171" s="15"/>
      <c r="C171" s="15"/>
      <c r="D171" s="15">
        <v>-231409.73000000045</v>
      </c>
      <c r="E171" s="15"/>
      <c r="F171" s="15"/>
      <c r="G171" s="1"/>
    </row>
    <row r="172" spans="1:7" x14ac:dyDescent="0.2">
      <c r="A172" s="17" t="s">
        <v>283</v>
      </c>
      <c r="B172" s="15"/>
      <c r="C172" s="15"/>
      <c r="D172" s="15">
        <v>-307714.81000000238</v>
      </c>
      <c r="E172" s="15"/>
      <c r="F172" s="15"/>
      <c r="G172" s="1"/>
    </row>
    <row r="173" spans="1:7" x14ac:dyDescent="0.2">
      <c r="A173" s="17" t="s">
        <v>284</v>
      </c>
      <c r="B173" s="15"/>
      <c r="C173" s="15"/>
      <c r="D173" s="15">
        <v>-709052.00999999791</v>
      </c>
      <c r="E173" s="15"/>
      <c r="F173" s="15"/>
      <c r="G173" s="1"/>
    </row>
    <row r="174" spans="1:7" x14ac:dyDescent="0.2">
      <c r="A174" s="17" t="s">
        <v>285</v>
      </c>
      <c r="B174" s="15"/>
      <c r="C174" s="15"/>
      <c r="D174" s="15">
        <v>-103695.90999999642</v>
      </c>
      <c r="E174" s="15"/>
      <c r="F174" s="15"/>
      <c r="G174" s="1"/>
    </row>
    <row r="175" spans="1:7" x14ac:dyDescent="0.2">
      <c r="A175" s="17" t="s">
        <v>286</v>
      </c>
      <c r="B175" s="15"/>
      <c r="C175" s="15"/>
      <c r="D175" s="15">
        <v>438260.04000000283</v>
      </c>
      <c r="E175" s="15"/>
      <c r="F175" s="15"/>
      <c r="G175" s="1"/>
    </row>
    <row r="176" spans="1:7" x14ac:dyDescent="0.2">
      <c r="A176" s="17" t="s">
        <v>287</v>
      </c>
      <c r="B176" s="15"/>
      <c r="C176" s="15"/>
      <c r="D176" s="15">
        <v>575444.50999999791</v>
      </c>
      <c r="E176" s="15"/>
      <c r="F176" s="15"/>
      <c r="G176" s="1"/>
    </row>
    <row r="177" spans="1:7" x14ac:dyDescent="0.2">
      <c r="A177" s="17" t="s">
        <v>288</v>
      </c>
      <c r="B177" s="15"/>
      <c r="C177" s="15"/>
      <c r="D177" s="15">
        <v>796787.34999999404</v>
      </c>
      <c r="E177" s="15"/>
      <c r="F177" s="15"/>
      <c r="G177" s="1"/>
    </row>
    <row r="178" spans="1:7" x14ac:dyDescent="0.2">
      <c r="A178" s="17" t="s">
        <v>289</v>
      </c>
      <c r="B178" s="15"/>
      <c r="C178" s="15"/>
      <c r="D178" s="15">
        <v>738115.93999999389</v>
      </c>
      <c r="E178" s="15"/>
      <c r="F178" s="15"/>
      <c r="G178" s="1"/>
    </row>
    <row r="179" spans="1:7" x14ac:dyDescent="0.2">
      <c r="A179" s="17" t="s">
        <v>290</v>
      </c>
      <c r="B179" s="15"/>
      <c r="C179" s="15"/>
      <c r="D179" s="15">
        <v>39447.800000000745</v>
      </c>
      <c r="E179" s="15"/>
      <c r="F179" s="15"/>
      <c r="G179" s="1"/>
    </row>
    <row r="180" spans="1:7" x14ac:dyDescent="0.2">
      <c r="A180" s="17" t="s">
        <v>291</v>
      </c>
      <c r="B180" s="15"/>
      <c r="C180" s="15"/>
      <c r="D180" s="15">
        <v>698320.20000000298</v>
      </c>
      <c r="E180" s="15"/>
      <c r="F180" s="15"/>
      <c r="G180" s="1"/>
    </row>
    <row r="181" spans="1:7" x14ac:dyDescent="0.2">
      <c r="A181" s="17" t="s">
        <v>292</v>
      </c>
      <c r="B181" s="15"/>
      <c r="C181" s="15"/>
      <c r="D181" s="15">
        <v>-289885.05000000447</v>
      </c>
      <c r="E181" s="15"/>
      <c r="F181" s="15"/>
      <c r="G181" s="9"/>
    </row>
    <row r="182" spans="1:7" x14ac:dyDescent="0.2">
      <c r="A182" s="17" t="s">
        <v>293</v>
      </c>
      <c r="B182" s="15"/>
      <c r="C182" s="15"/>
      <c r="D182" s="15">
        <v>-320962.25</v>
      </c>
      <c r="E182" s="15"/>
      <c r="F182" s="15"/>
      <c r="G182" s="1"/>
    </row>
    <row r="183" spans="1:7" x14ac:dyDescent="0.2">
      <c r="A183" s="17" t="s">
        <v>294</v>
      </c>
      <c r="B183" s="15"/>
      <c r="C183" s="15"/>
      <c r="D183" s="15">
        <v>-369361.92000000179</v>
      </c>
      <c r="E183" s="15"/>
      <c r="F183" s="15"/>
      <c r="G183" s="1"/>
    </row>
    <row r="184" spans="1:7" x14ac:dyDescent="0.2">
      <c r="A184" s="17" t="s">
        <v>295</v>
      </c>
      <c r="B184" s="15"/>
      <c r="C184" s="15"/>
      <c r="D184" s="15">
        <v>-367309.87999999523</v>
      </c>
      <c r="E184" s="15"/>
      <c r="F184" s="15"/>
      <c r="G184" s="1"/>
    </row>
    <row r="185" spans="1:7" x14ac:dyDescent="0.2">
      <c r="A185" s="42">
        <v>2016</v>
      </c>
      <c r="B185" s="15"/>
      <c r="C185" s="15"/>
      <c r="D185" s="15">
        <v>-374786.50999999791</v>
      </c>
      <c r="E185" s="15"/>
      <c r="F185" s="15"/>
      <c r="G185" s="1"/>
    </row>
    <row r="186" spans="1:7" x14ac:dyDescent="0.2">
      <c r="A186" s="42">
        <v>2017</v>
      </c>
      <c r="B186" s="15"/>
      <c r="C186" s="15"/>
      <c r="D186" s="15">
        <v>-423909.6400000006</v>
      </c>
      <c r="E186" s="15"/>
      <c r="F186" s="15"/>
      <c r="G186" s="1"/>
    </row>
    <row r="187" spans="1:7" x14ac:dyDescent="0.2">
      <c r="A187" s="42">
        <v>2018</v>
      </c>
      <c r="B187" s="15"/>
      <c r="C187" s="15"/>
      <c r="D187" s="15">
        <v>-467967.18999999017</v>
      </c>
      <c r="E187" s="15"/>
      <c r="F187" s="15"/>
      <c r="G187" s="1"/>
    </row>
    <row r="188" spans="1:7" x14ac:dyDescent="0.2">
      <c r="A188" s="42">
        <v>2019</v>
      </c>
      <c r="B188" s="15"/>
      <c r="C188" s="15"/>
      <c r="D188" s="15">
        <v>-564384.73000000417</v>
      </c>
      <c r="E188" s="15"/>
      <c r="F188" s="15"/>
      <c r="G188" s="1"/>
    </row>
    <row r="189" spans="1:7" x14ac:dyDescent="0.2">
      <c r="A189" s="42">
        <v>2020</v>
      </c>
      <c r="B189" s="15"/>
      <c r="C189" s="15"/>
      <c r="D189" s="15">
        <v>-610844.86999998987</v>
      </c>
      <c r="E189" s="15"/>
      <c r="F189" s="15"/>
      <c r="G189" s="1"/>
    </row>
    <row r="190" spans="1:7" x14ac:dyDescent="0.2">
      <c r="A190" s="42">
        <v>2021</v>
      </c>
      <c r="B190" s="15"/>
      <c r="C190" s="15"/>
      <c r="D190" s="15">
        <v>-715875.21000000834</v>
      </c>
      <c r="E190" s="15"/>
      <c r="F190" s="15"/>
      <c r="G190" s="1"/>
    </row>
    <row r="191" spans="1:7" x14ac:dyDescent="0.2">
      <c r="A191" s="42">
        <v>2022</v>
      </c>
      <c r="B191" s="15"/>
      <c r="C191" s="15"/>
      <c r="D191" s="15">
        <v>-755297.25</v>
      </c>
      <c r="E191" s="15"/>
      <c r="F191" s="15"/>
      <c r="G191" s="1"/>
    </row>
    <row r="192" spans="1:7" x14ac:dyDescent="0.2">
      <c r="A192" s="42">
        <v>2023</v>
      </c>
      <c r="B192" s="15"/>
      <c r="C192" s="15"/>
      <c r="D192" s="15">
        <v>-719221.63000001013</v>
      </c>
      <c r="E192" s="15"/>
      <c r="F192" s="15"/>
      <c r="G192" s="1"/>
    </row>
    <row r="193" spans="1:7" x14ac:dyDescent="0.2">
      <c r="A193" s="42">
        <v>2024</v>
      </c>
      <c r="B193" s="15"/>
      <c r="C193" s="15"/>
      <c r="D193" s="15">
        <v>-779869.15000002086</v>
      </c>
      <c r="E193" s="15"/>
      <c r="F193" s="15"/>
      <c r="G193" s="1"/>
    </row>
    <row r="194" spans="1:7" x14ac:dyDescent="0.2">
      <c r="A194" s="42" t="s">
        <v>21</v>
      </c>
      <c r="B194" s="15"/>
      <c r="C194" s="15"/>
      <c r="D194" s="15"/>
      <c r="E194" s="15"/>
      <c r="F194" s="15"/>
      <c r="G194" s="1"/>
    </row>
    <row r="195" spans="1:7" x14ac:dyDescent="0.2">
      <c r="A195" s="42">
        <v>2025</v>
      </c>
      <c r="B195" s="15"/>
      <c r="C195" s="15"/>
      <c r="D195" s="15">
        <v>-700000</v>
      </c>
      <c r="E195" s="15"/>
      <c r="F195" s="15"/>
      <c r="G195" s="1"/>
    </row>
    <row r="196" spans="1:7" x14ac:dyDescent="0.2">
      <c r="A196" s="42">
        <v>2026</v>
      </c>
      <c r="B196" s="15"/>
      <c r="C196" s="15"/>
      <c r="D196" s="15">
        <v>-700000</v>
      </c>
      <c r="E196" s="15"/>
      <c r="F196" s="15"/>
      <c r="G196" s="1"/>
    </row>
    <row r="197" spans="1:7" x14ac:dyDescent="0.2">
      <c r="A197" s="42">
        <v>2027</v>
      </c>
      <c r="B197" s="15"/>
      <c r="C197" s="15"/>
      <c r="D197" s="15">
        <v>-700000</v>
      </c>
      <c r="E197" s="15"/>
      <c r="F197" s="15"/>
      <c r="G197" s="1"/>
    </row>
    <row r="198" spans="1:7" x14ac:dyDescent="0.2">
      <c r="A198" s="42">
        <v>2028</v>
      </c>
      <c r="B198" s="15"/>
      <c r="C198" s="15"/>
      <c r="D198" s="15">
        <v>-700000</v>
      </c>
      <c r="E198" s="15"/>
      <c r="F198" s="15"/>
      <c r="G198" s="1"/>
    </row>
    <row r="199" spans="1:7" x14ac:dyDescent="0.2">
      <c r="A199" s="42">
        <v>2029</v>
      </c>
      <c r="B199" s="15"/>
      <c r="C199" s="15"/>
      <c r="D199" s="15">
        <v>-700000</v>
      </c>
      <c r="E199" s="15"/>
      <c r="F199" s="15"/>
      <c r="G199" s="1"/>
    </row>
    <row r="200" spans="1:7" x14ac:dyDescent="0.2">
      <c r="A200" s="15"/>
      <c r="B200" s="15"/>
      <c r="C200" s="15"/>
      <c r="D200" s="15"/>
      <c r="E200" s="15"/>
      <c r="F200" s="15"/>
      <c r="G200" s="1"/>
    </row>
    <row r="201" spans="1:7" x14ac:dyDescent="0.2">
      <c r="A201" s="38" t="s">
        <v>8</v>
      </c>
      <c r="B201" s="38"/>
      <c r="C201" s="38"/>
      <c r="D201" s="38"/>
      <c r="E201" s="38"/>
      <c r="F201" s="38"/>
      <c r="G201" s="58"/>
    </row>
    <row r="202" spans="1:7" ht="15.75" x14ac:dyDescent="0.25">
      <c r="A202" s="64" t="s">
        <v>414</v>
      </c>
      <c r="B202" s="38"/>
      <c r="C202" s="38"/>
      <c r="D202" s="38"/>
      <c r="E202" s="38"/>
      <c r="F202" s="38"/>
      <c r="G202" s="58"/>
    </row>
    <row r="203" spans="1:7" x14ac:dyDescent="0.2">
      <c r="A203" s="33" t="s">
        <v>12</v>
      </c>
      <c r="B203" s="38"/>
      <c r="C203" s="38"/>
      <c r="D203" s="38"/>
      <c r="E203" s="38"/>
      <c r="F203" s="38"/>
      <c r="G203" s="58"/>
    </row>
    <row r="204" spans="1:7" x14ac:dyDescent="0.2">
      <c r="A204" s="15"/>
      <c r="B204" s="15"/>
      <c r="C204" s="15"/>
      <c r="D204" s="15"/>
      <c r="E204" s="15"/>
      <c r="F204" s="15"/>
      <c r="G204" s="1"/>
    </row>
    <row r="205" spans="1:7" x14ac:dyDescent="0.2">
      <c r="A205" s="15"/>
      <c r="B205" s="17" t="s">
        <v>96</v>
      </c>
      <c r="C205" s="17" t="s">
        <v>96</v>
      </c>
      <c r="D205" s="17" t="s">
        <v>88</v>
      </c>
      <c r="E205" s="15"/>
      <c r="F205" s="15"/>
      <c r="G205" s="1"/>
    </row>
    <row r="206" spans="1:7" x14ac:dyDescent="0.2">
      <c r="A206" s="17" t="s">
        <v>2</v>
      </c>
      <c r="B206" s="17" t="s">
        <v>97</v>
      </c>
      <c r="C206" s="17" t="s">
        <v>97</v>
      </c>
      <c r="D206" s="17" t="s">
        <v>108</v>
      </c>
      <c r="E206" s="17" t="s">
        <v>94</v>
      </c>
      <c r="F206" s="17" t="s">
        <v>159</v>
      </c>
      <c r="G206" s="17" t="s">
        <v>157</v>
      </c>
    </row>
    <row r="207" spans="1:7" x14ac:dyDescent="0.2">
      <c r="A207" s="17" t="s">
        <v>3</v>
      </c>
      <c r="B207" s="17" t="s">
        <v>105</v>
      </c>
      <c r="C207" s="17" t="s">
        <v>121</v>
      </c>
      <c r="D207" s="17" t="s">
        <v>121</v>
      </c>
      <c r="E207" s="17" t="s">
        <v>95</v>
      </c>
      <c r="F207" s="17" t="s">
        <v>95</v>
      </c>
      <c r="G207" s="17" t="s">
        <v>95</v>
      </c>
    </row>
    <row r="208" spans="1:7" x14ac:dyDescent="0.2">
      <c r="A208" s="17" t="s">
        <v>165</v>
      </c>
      <c r="B208" s="17" t="s">
        <v>120</v>
      </c>
      <c r="C208" s="39" t="s">
        <v>120</v>
      </c>
      <c r="D208" s="39" t="s">
        <v>120</v>
      </c>
      <c r="E208" s="17" t="s">
        <v>165</v>
      </c>
      <c r="F208" s="17" t="s">
        <v>158</v>
      </c>
      <c r="G208" s="17" t="s">
        <v>158</v>
      </c>
    </row>
    <row r="209" spans="1:7" x14ac:dyDescent="0.2">
      <c r="A209" s="15"/>
      <c r="B209" s="15"/>
      <c r="C209" s="44"/>
      <c r="D209" s="44"/>
      <c r="E209" s="15"/>
      <c r="F209" s="15"/>
      <c r="G209" s="1"/>
    </row>
    <row r="210" spans="1:7" x14ac:dyDescent="0.2">
      <c r="A210" s="15"/>
      <c r="B210" s="15"/>
      <c r="C210" s="15"/>
      <c r="D210" s="15" t="s">
        <v>185</v>
      </c>
      <c r="E210" s="15"/>
      <c r="F210" s="15"/>
      <c r="G210" s="1"/>
    </row>
    <row r="211" spans="1:7" x14ac:dyDescent="0.2">
      <c r="A211" s="17" t="s">
        <v>13</v>
      </c>
      <c r="B211" s="15"/>
      <c r="C211" s="15"/>
      <c r="D211" s="15"/>
      <c r="E211" s="15"/>
      <c r="F211" s="15"/>
      <c r="G211" s="1"/>
    </row>
    <row r="212" spans="1:7" x14ac:dyDescent="0.2">
      <c r="A212" s="17" t="s">
        <v>310</v>
      </c>
      <c r="B212" s="15"/>
      <c r="C212" s="44"/>
      <c r="D212" s="19">
        <v>38523140.979999997</v>
      </c>
      <c r="E212" s="19">
        <v>32130133.068</v>
      </c>
      <c r="F212" s="19">
        <v>6393007.9119999986</v>
      </c>
      <c r="G212" s="1"/>
    </row>
    <row r="213" spans="1:7" x14ac:dyDescent="0.2">
      <c r="A213" s="17" t="s">
        <v>276</v>
      </c>
      <c r="B213" s="15"/>
      <c r="C213" s="36"/>
      <c r="D213" s="15">
        <v>43064921.990000002</v>
      </c>
      <c r="E213" s="15">
        <v>35908954.923500001</v>
      </c>
      <c r="F213" s="15">
        <v>7155967.0665000025</v>
      </c>
      <c r="G213" s="1"/>
    </row>
    <row r="214" spans="1:7" x14ac:dyDescent="0.2">
      <c r="A214" s="17" t="s">
        <v>277</v>
      </c>
      <c r="B214" s="15"/>
      <c r="C214" s="36"/>
      <c r="D214" s="15">
        <v>48168355.539999999</v>
      </c>
      <c r="E214" s="15">
        <v>40044162.019999996</v>
      </c>
      <c r="F214" s="15">
        <v>8124193.5199999996</v>
      </c>
      <c r="G214" s="1"/>
    </row>
    <row r="215" spans="1:7" x14ac:dyDescent="0.2">
      <c r="A215" s="17" t="s">
        <v>278</v>
      </c>
      <c r="B215" s="15"/>
      <c r="C215" s="36"/>
      <c r="D215" s="15">
        <v>53426131.109999992</v>
      </c>
      <c r="E215" s="15">
        <v>53426131.109999992</v>
      </c>
      <c r="F215" s="15">
        <v>0</v>
      </c>
      <c r="G215" s="1"/>
    </row>
    <row r="216" spans="1:7" x14ac:dyDescent="0.2">
      <c r="A216" s="17" t="s">
        <v>279</v>
      </c>
      <c r="B216" s="15"/>
      <c r="C216" s="36"/>
      <c r="D216" s="15">
        <v>59148426.970000006</v>
      </c>
      <c r="E216" s="15">
        <v>59148426.970000006</v>
      </c>
      <c r="F216" s="15">
        <v>0</v>
      </c>
      <c r="G216" s="1"/>
    </row>
    <row r="217" spans="1:7" x14ac:dyDescent="0.2">
      <c r="A217" s="17" t="s">
        <v>280</v>
      </c>
      <c r="B217" s="15"/>
      <c r="C217" s="36"/>
      <c r="D217" s="15">
        <v>63886847.100000001</v>
      </c>
      <c r="E217" s="15">
        <v>63886847.100000001</v>
      </c>
      <c r="F217" s="15">
        <v>0</v>
      </c>
      <c r="G217" s="1"/>
    </row>
    <row r="218" spans="1:7" x14ac:dyDescent="0.2">
      <c r="A218" s="17" t="s">
        <v>281</v>
      </c>
      <c r="B218" s="15"/>
      <c r="C218" s="36"/>
      <c r="D218" s="15">
        <v>68620434</v>
      </c>
      <c r="E218" s="15">
        <v>68620434</v>
      </c>
      <c r="F218" s="15">
        <v>0</v>
      </c>
      <c r="G218" s="1"/>
    </row>
    <row r="219" spans="1:7" x14ac:dyDescent="0.2">
      <c r="A219" s="17" t="s">
        <v>282</v>
      </c>
      <c r="B219" s="15"/>
      <c r="C219" s="36"/>
      <c r="D219" s="15">
        <v>74794456.890000001</v>
      </c>
      <c r="E219" s="15">
        <v>74794456.890000001</v>
      </c>
      <c r="F219" s="15">
        <v>0</v>
      </c>
      <c r="G219" s="14" t="s">
        <v>210</v>
      </c>
    </row>
    <row r="220" spans="1:7" x14ac:dyDescent="0.2">
      <c r="A220" s="17" t="s">
        <v>283</v>
      </c>
      <c r="B220" s="15"/>
      <c r="C220" s="36"/>
      <c r="D220" s="15">
        <v>83589315.510001183</v>
      </c>
      <c r="E220" s="15">
        <v>83589315.510001183</v>
      </c>
      <c r="F220" s="15">
        <v>0</v>
      </c>
      <c r="G220" s="1"/>
    </row>
    <row r="221" spans="1:7" x14ac:dyDescent="0.2">
      <c r="A221" s="17" t="s">
        <v>284</v>
      </c>
      <c r="B221" s="15"/>
      <c r="C221" s="36"/>
      <c r="D221" s="15">
        <v>86793374.300000012</v>
      </c>
      <c r="E221" s="15">
        <v>86793374.300000012</v>
      </c>
      <c r="F221" s="15">
        <v>0</v>
      </c>
      <c r="G221" s="1"/>
    </row>
    <row r="222" spans="1:7" x14ac:dyDescent="0.2">
      <c r="A222" s="17" t="s">
        <v>285</v>
      </c>
      <c r="B222" s="15"/>
      <c r="C222" s="36"/>
      <c r="D222" s="15">
        <v>79407477</v>
      </c>
      <c r="E222" s="15">
        <v>78309094</v>
      </c>
      <c r="F222" s="15">
        <v>1098383</v>
      </c>
      <c r="G222" s="1"/>
    </row>
    <row r="223" spans="1:7" x14ac:dyDescent="0.2">
      <c r="A223" s="17" t="s">
        <v>286</v>
      </c>
      <c r="B223" s="15"/>
      <c r="C223" s="36"/>
      <c r="D223" s="15">
        <v>75709231.399999991</v>
      </c>
      <c r="E223" s="15">
        <v>74621131.399999991</v>
      </c>
      <c r="F223" s="15">
        <v>1088100</v>
      </c>
      <c r="G223" s="1"/>
    </row>
    <row r="224" spans="1:7" x14ac:dyDescent="0.2">
      <c r="A224" s="17" t="s">
        <v>287</v>
      </c>
      <c r="B224" s="15"/>
      <c r="C224" s="36"/>
      <c r="D224" s="15">
        <v>80318342</v>
      </c>
      <c r="E224" s="15">
        <v>78764296</v>
      </c>
      <c r="F224" s="15">
        <v>1554046</v>
      </c>
      <c r="G224" s="1"/>
    </row>
    <row r="225" spans="1:7" x14ac:dyDescent="0.2">
      <c r="A225" s="17" t="s">
        <v>288</v>
      </c>
      <c r="B225" s="15"/>
      <c r="C225" s="36"/>
      <c r="D225" s="15">
        <v>85504943</v>
      </c>
      <c r="E225" s="15">
        <v>83983947</v>
      </c>
      <c r="F225" s="15">
        <v>1520996</v>
      </c>
      <c r="G225" s="1"/>
    </row>
    <row r="226" spans="1:7" x14ac:dyDescent="0.2">
      <c r="A226" s="17" t="s">
        <v>289</v>
      </c>
      <c r="B226" s="15"/>
      <c r="C226" s="36"/>
      <c r="D226" s="15">
        <v>98549989</v>
      </c>
      <c r="E226" s="15">
        <v>96843963</v>
      </c>
      <c r="F226" s="15">
        <v>1706026</v>
      </c>
      <c r="G226" s="1"/>
    </row>
    <row r="227" spans="1:7" x14ac:dyDescent="0.2">
      <c r="A227" s="17" t="s">
        <v>290</v>
      </c>
      <c r="B227" s="15"/>
      <c r="C227" s="36"/>
      <c r="D227" s="15">
        <v>112922065.5</v>
      </c>
      <c r="E227" s="15">
        <v>111322065.5</v>
      </c>
      <c r="F227" s="15">
        <v>1600000</v>
      </c>
      <c r="G227" s="1"/>
    </row>
    <row r="228" spans="1:7" x14ac:dyDescent="0.2">
      <c r="A228" s="17" t="s">
        <v>291</v>
      </c>
      <c r="B228" s="15"/>
      <c r="C228" s="36"/>
      <c r="D228" s="15">
        <v>117140666.50999999</v>
      </c>
      <c r="E228" s="15">
        <v>115503545.93000001</v>
      </c>
      <c r="F228" s="15">
        <v>1637120.58</v>
      </c>
      <c r="G228" s="1"/>
    </row>
    <row r="229" spans="1:7" x14ac:dyDescent="0.2">
      <c r="A229" s="17" t="s">
        <v>292</v>
      </c>
      <c r="B229" s="15"/>
      <c r="C229" s="36"/>
      <c r="D229" s="15">
        <v>121678772.55</v>
      </c>
      <c r="E229" s="15">
        <v>120798056</v>
      </c>
      <c r="F229" s="15">
        <v>880717</v>
      </c>
      <c r="G229" s="1"/>
    </row>
    <row r="230" spans="1:7" x14ac:dyDescent="0.2">
      <c r="A230" s="17" t="s">
        <v>293</v>
      </c>
      <c r="B230" s="15"/>
      <c r="C230" s="37"/>
      <c r="D230" s="15">
        <v>130187929</v>
      </c>
      <c r="E230" s="15">
        <v>128593297</v>
      </c>
      <c r="F230" s="15">
        <v>1594632</v>
      </c>
      <c r="G230" s="1"/>
    </row>
    <row r="231" spans="1:7" x14ac:dyDescent="0.2">
      <c r="A231" s="17" t="s">
        <v>294</v>
      </c>
      <c r="B231" s="15"/>
      <c r="C231" s="37"/>
      <c r="D231" s="15">
        <v>138708618.79000002</v>
      </c>
      <c r="E231" s="15">
        <v>137032498.75</v>
      </c>
      <c r="F231" s="15">
        <v>1676120.04</v>
      </c>
      <c r="G231" s="1"/>
    </row>
    <row r="232" spans="1:7" x14ac:dyDescent="0.2">
      <c r="A232" s="17" t="s">
        <v>295</v>
      </c>
      <c r="B232" s="15"/>
      <c r="C232" s="36"/>
      <c r="D232" s="15">
        <v>141396621.64999998</v>
      </c>
      <c r="E232" s="15">
        <v>139863308</v>
      </c>
      <c r="F232" s="15">
        <v>1533313.65</v>
      </c>
      <c r="G232" s="1"/>
    </row>
    <row r="233" spans="1:7" x14ac:dyDescent="0.2">
      <c r="A233" s="42">
        <v>2016</v>
      </c>
      <c r="B233" s="15"/>
      <c r="C233" s="36"/>
      <c r="D233" s="15">
        <v>149460914.93000001</v>
      </c>
      <c r="E233" s="15">
        <v>147461439.28</v>
      </c>
      <c r="F233" s="15">
        <v>1999475.65</v>
      </c>
      <c r="G233" s="1"/>
    </row>
    <row r="234" spans="1:7" x14ac:dyDescent="0.2">
      <c r="A234" s="42">
        <v>2017</v>
      </c>
      <c r="B234" s="15"/>
      <c r="C234" s="36"/>
      <c r="D234" s="15">
        <v>159456706.26000002</v>
      </c>
      <c r="E234" s="15">
        <v>157370167</v>
      </c>
      <c r="F234" s="15">
        <v>2086539.26</v>
      </c>
      <c r="G234" s="1"/>
    </row>
    <row r="235" spans="1:7" x14ac:dyDescent="0.2">
      <c r="A235" s="42">
        <v>2018</v>
      </c>
      <c r="B235" s="15"/>
      <c r="C235" s="36"/>
      <c r="D235" s="15">
        <v>160535838</v>
      </c>
      <c r="E235" s="15">
        <v>158205669</v>
      </c>
      <c r="F235" s="15">
        <v>2330169</v>
      </c>
      <c r="G235" s="1"/>
    </row>
    <row r="236" spans="1:7" x14ac:dyDescent="0.2">
      <c r="A236" s="42">
        <v>2019</v>
      </c>
      <c r="B236" s="15"/>
      <c r="C236" s="36"/>
      <c r="D236" s="15">
        <v>166972635.69999996</v>
      </c>
      <c r="E236" s="15">
        <v>164841700.16999999</v>
      </c>
      <c r="F236" s="15">
        <v>2130935.5299999998</v>
      </c>
      <c r="G236" s="15"/>
    </row>
    <row r="237" spans="1:7" x14ac:dyDescent="0.2">
      <c r="A237" s="42">
        <v>2020</v>
      </c>
      <c r="B237" s="15"/>
      <c r="C237" s="15"/>
      <c r="D237" s="15">
        <v>184631490.66000003</v>
      </c>
      <c r="E237" s="15">
        <v>181976789.47999999</v>
      </c>
      <c r="F237" s="15">
        <v>2654701.1800000002</v>
      </c>
      <c r="G237" s="15">
        <v>0</v>
      </c>
    </row>
    <row r="238" spans="1:7" x14ac:dyDescent="0.2">
      <c r="A238" s="42">
        <v>2021</v>
      </c>
      <c r="B238" s="15"/>
      <c r="C238" s="36"/>
      <c r="D238" s="15">
        <v>180881959.76000002</v>
      </c>
      <c r="E238" s="15">
        <v>180845150.68000001</v>
      </c>
      <c r="F238" s="15">
        <v>17605</v>
      </c>
      <c r="G238" s="15">
        <v>19204.080000000002</v>
      </c>
    </row>
    <row r="239" spans="1:7" x14ac:dyDescent="0.2">
      <c r="A239" s="42">
        <v>2022</v>
      </c>
      <c r="B239" s="15"/>
      <c r="C239" s="36"/>
      <c r="D239" s="15">
        <v>179487035.21000001</v>
      </c>
      <c r="E239" s="15">
        <v>176942774.69</v>
      </c>
      <c r="F239" s="15">
        <v>2544260.52</v>
      </c>
      <c r="G239" s="15"/>
    </row>
    <row r="240" spans="1:7" x14ac:dyDescent="0.2">
      <c r="A240" s="42">
        <v>2023</v>
      </c>
      <c r="B240" s="15"/>
      <c r="C240" s="36"/>
      <c r="D240" s="15">
        <v>199791604.22</v>
      </c>
      <c r="E240" s="15">
        <v>197595774.91999999</v>
      </c>
      <c r="F240" s="15">
        <v>2195829.3000000003</v>
      </c>
      <c r="G240" s="15"/>
    </row>
    <row r="241" spans="1:7" x14ac:dyDescent="0.2">
      <c r="A241" s="42">
        <v>2024</v>
      </c>
      <c r="B241" s="15"/>
      <c r="C241" s="36"/>
      <c r="D241" s="15">
        <v>228444519.36000001</v>
      </c>
      <c r="E241" s="15">
        <v>225054203.15000001</v>
      </c>
      <c r="F241" s="15">
        <v>3390316.21</v>
      </c>
      <c r="G241" s="15"/>
    </row>
    <row r="242" spans="1:7" x14ac:dyDescent="0.2">
      <c r="A242" s="42" t="s">
        <v>21</v>
      </c>
      <c r="B242" s="15"/>
      <c r="C242" s="36"/>
      <c r="D242" s="15"/>
      <c r="E242" s="15"/>
      <c r="F242" s="15"/>
      <c r="G242" s="15"/>
    </row>
    <row r="243" spans="1:7" x14ac:dyDescent="0.2">
      <c r="A243" s="42">
        <v>2025</v>
      </c>
      <c r="B243" s="15"/>
      <c r="C243" s="36"/>
      <c r="D243" s="15">
        <v>253063630.17375696</v>
      </c>
      <c r="E243" s="15">
        <v>251063630.17375696</v>
      </c>
      <c r="F243" s="15">
        <v>2000000</v>
      </c>
      <c r="G243" s="15"/>
    </row>
    <row r="244" spans="1:7" x14ac:dyDescent="0.2">
      <c r="A244" s="42">
        <v>2026</v>
      </c>
      <c r="B244" s="15"/>
      <c r="C244" s="36"/>
      <c r="D244" s="15">
        <v>269065397.71205723</v>
      </c>
      <c r="E244" s="15">
        <v>267065397.71205726</v>
      </c>
      <c r="F244" s="15">
        <v>2000000</v>
      </c>
      <c r="G244" s="15"/>
    </row>
    <row r="245" spans="1:7" x14ac:dyDescent="0.2">
      <c r="A245" s="42">
        <v>2027</v>
      </c>
      <c r="B245" s="15"/>
      <c r="C245" s="36"/>
      <c r="D245" s="15">
        <v>279747309.28799117</v>
      </c>
      <c r="E245" s="15">
        <v>277747309.28799117</v>
      </c>
      <c r="F245" s="15">
        <v>2000000</v>
      </c>
      <c r="G245" s="15"/>
    </row>
    <row r="246" spans="1:7" x14ac:dyDescent="0.2">
      <c r="A246" s="42">
        <v>2028</v>
      </c>
      <c r="B246" s="15"/>
      <c r="C246" s="36"/>
      <c r="D246" s="15">
        <v>289463031.54042572</v>
      </c>
      <c r="E246" s="15">
        <v>287463031.54042572</v>
      </c>
      <c r="F246" s="15">
        <v>2000000</v>
      </c>
      <c r="G246" s="15"/>
    </row>
    <row r="247" spans="1:7" x14ac:dyDescent="0.2">
      <c r="A247" s="42">
        <v>2029</v>
      </c>
      <c r="B247" s="15"/>
      <c r="C247" s="36"/>
      <c r="D247" s="15">
        <v>299694890.84388405</v>
      </c>
      <c r="E247" s="15">
        <v>297694890.84388405</v>
      </c>
      <c r="F247" s="15">
        <v>2000000</v>
      </c>
      <c r="G247" s="15"/>
    </row>
    <row r="248" spans="1:7" x14ac:dyDescent="0.2">
      <c r="A248" s="42"/>
      <c r="B248" s="15"/>
      <c r="C248" s="36"/>
      <c r="D248" s="15"/>
      <c r="E248" s="15"/>
      <c r="F248" s="15"/>
      <c r="G248" s="1"/>
    </row>
    <row r="249" spans="1:7" x14ac:dyDescent="0.2">
      <c r="A249" s="15"/>
      <c r="B249" s="50" t="s">
        <v>415</v>
      </c>
      <c r="C249" s="50"/>
      <c r="D249" s="50"/>
      <c r="E249" s="50"/>
      <c r="F249" s="50"/>
      <c r="G249" s="1"/>
    </row>
    <row r="250" spans="1:7" x14ac:dyDescent="0.2">
      <c r="A250" s="17" t="s">
        <v>13</v>
      </c>
      <c r="B250" s="15"/>
      <c r="C250" s="15"/>
      <c r="D250" s="15"/>
      <c r="E250" s="15"/>
      <c r="F250" s="15"/>
      <c r="G250" s="1"/>
    </row>
    <row r="251" spans="1:7" x14ac:dyDescent="0.2">
      <c r="A251" s="17" t="s">
        <v>310</v>
      </c>
      <c r="B251" s="15">
        <v>7879.083333333333</v>
      </c>
      <c r="C251" s="37">
        <v>407.44101978868099</v>
      </c>
      <c r="D251" s="15">
        <v>38523140.979999997</v>
      </c>
      <c r="E251" s="15">
        <v>32130133.068</v>
      </c>
      <c r="F251" s="15">
        <v>6393007.9119999986</v>
      </c>
      <c r="G251" s="1"/>
    </row>
    <row r="252" spans="1:7" x14ac:dyDescent="0.2">
      <c r="A252" s="17" t="s">
        <v>276</v>
      </c>
      <c r="B252" s="15">
        <v>8623.1666666666661</v>
      </c>
      <c r="C252" s="37">
        <v>416.17466504957582</v>
      </c>
      <c r="D252" s="15">
        <v>43064921.990000002</v>
      </c>
      <c r="E252" s="15">
        <v>35908954.923500001</v>
      </c>
      <c r="F252" s="15">
        <v>7155967.0665000025</v>
      </c>
      <c r="G252" s="1"/>
    </row>
    <row r="253" spans="1:7" x14ac:dyDescent="0.2">
      <c r="A253" s="17" t="s">
        <v>277</v>
      </c>
      <c r="B253" s="15">
        <v>9331.4166666666661</v>
      </c>
      <c r="C253" s="37">
        <v>430.16294006804969</v>
      </c>
      <c r="D253" s="15">
        <v>48168355.539999999</v>
      </c>
      <c r="E253" s="15">
        <v>40044162.019999996</v>
      </c>
      <c r="F253" s="15">
        <v>8124193.5199999996</v>
      </c>
      <c r="G253" s="1"/>
    </row>
    <row r="254" spans="1:7" x14ac:dyDescent="0.2">
      <c r="A254" s="17" t="s">
        <v>278</v>
      </c>
      <c r="B254" s="15">
        <v>10098.166666666666</v>
      </c>
      <c r="C254" s="37">
        <v>440.88969210582781</v>
      </c>
      <c r="D254" s="15">
        <v>53426131.109999992</v>
      </c>
      <c r="E254" s="15">
        <v>53426131.109999992</v>
      </c>
      <c r="F254" s="15">
        <v>0</v>
      </c>
      <c r="G254" s="1"/>
    </row>
    <row r="255" spans="1:7" x14ac:dyDescent="0.2">
      <c r="A255" s="17" t="s">
        <v>279</v>
      </c>
      <c r="B255" s="15">
        <v>10774.166666666666</v>
      </c>
      <c r="C255" s="37">
        <v>457.48647977415118</v>
      </c>
      <c r="D255" s="15">
        <v>59148426.970000006</v>
      </c>
      <c r="E255" s="15">
        <v>59148426.970000006</v>
      </c>
      <c r="F255" s="15">
        <v>0</v>
      </c>
      <c r="G255" s="1"/>
    </row>
    <row r="256" spans="1:7" x14ac:dyDescent="0.2">
      <c r="A256" s="17" t="s">
        <v>280</v>
      </c>
      <c r="B256" s="15">
        <v>11084.25</v>
      </c>
      <c r="C256" s="37">
        <v>480.31250873987869</v>
      </c>
      <c r="D256" s="15">
        <v>63886847.100000001</v>
      </c>
      <c r="E256" s="15">
        <v>63886847.100000001</v>
      </c>
      <c r="F256" s="15">
        <v>0</v>
      </c>
      <c r="G256" s="1"/>
    </row>
    <row r="257" spans="1:7" x14ac:dyDescent="0.2">
      <c r="A257" s="17" t="s">
        <v>281</v>
      </c>
      <c r="B257" s="15">
        <v>11656.666666666666</v>
      </c>
      <c r="C257" s="37">
        <v>495.83653981984554</v>
      </c>
      <c r="D257" s="15">
        <v>69357615.189999998</v>
      </c>
      <c r="E257" s="15">
        <v>69357615.189999998</v>
      </c>
      <c r="F257" s="15">
        <v>0</v>
      </c>
      <c r="G257" s="1"/>
    </row>
    <row r="258" spans="1:7" x14ac:dyDescent="0.2">
      <c r="A258" s="17" t="s">
        <v>282</v>
      </c>
      <c r="B258" s="15">
        <v>12702.916666666668</v>
      </c>
      <c r="C258" s="37">
        <v>493.81290582872612</v>
      </c>
      <c r="D258" s="15">
        <v>75274370.300001875</v>
      </c>
      <c r="E258" s="15">
        <v>75274370.300001875</v>
      </c>
      <c r="F258" s="15">
        <v>0</v>
      </c>
      <c r="G258" s="1"/>
    </row>
    <row r="259" spans="1:7" x14ac:dyDescent="0.2">
      <c r="A259" s="17" t="s">
        <v>283</v>
      </c>
      <c r="B259" s="15">
        <v>13583.916666666666</v>
      </c>
      <c r="C259" s="37">
        <v>518.32161256733878</v>
      </c>
      <c r="D259" s="15">
        <v>84490051.099764198</v>
      </c>
      <c r="E259" s="15">
        <v>84490051.099764198</v>
      </c>
      <c r="F259" s="15">
        <v>0</v>
      </c>
      <c r="G259" s="1"/>
    </row>
    <row r="260" spans="1:7" x14ac:dyDescent="0.2">
      <c r="A260" s="17" t="s">
        <v>284</v>
      </c>
      <c r="B260" s="15">
        <v>14438</v>
      </c>
      <c r="C260" s="37">
        <v>509.96043190423421</v>
      </c>
      <c r="D260" s="15">
        <v>88353704.590000004</v>
      </c>
      <c r="E260" s="15">
        <v>88353704.590000004</v>
      </c>
      <c r="F260" s="15">
        <v>0</v>
      </c>
      <c r="G260" s="1"/>
    </row>
    <row r="261" spans="1:7" x14ac:dyDescent="0.2">
      <c r="A261" s="17" t="s">
        <v>285</v>
      </c>
      <c r="B261" s="15">
        <v>14421.416666666668</v>
      </c>
      <c r="C261" s="37">
        <v>467.61218852747942</v>
      </c>
      <c r="D261" s="15">
        <v>80923562.510000005</v>
      </c>
      <c r="E261" s="15">
        <v>79825179.510000005</v>
      </c>
      <c r="F261" s="15">
        <v>1098383</v>
      </c>
      <c r="G261" s="1"/>
    </row>
    <row r="262" spans="1:7" x14ac:dyDescent="0.2">
      <c r="A262" s="17" t="s">
        <v>286</v>
      </c>
      <c r="B262" s="15">
        <v>14465.666666666666</v>
      </c>
      <c r="C262" s="37">
        <v>454.75674683733888</v>
      </c>
      <c r="D262" s="15">
        <v>78940314.169999987</v>
      </c>
      <c r="E262" s="15">
        <v>77852214.169999987</v>
      </c>
      <c r="F262" s="15">
        <v>1088100</v>
      </c>
      <c r="G262" s="9"/>
    </row>
    <row r="263" spans="1:7" x14ac:dyDescent="0.2">
      <c r="A263" s="17" t="s">
        <v>287</v>
      </c>
      <c r="B263" s="15">
        <v>15170.583333333334</v>
      </c>
      <c r="C263" s="37">
        <v>464.21540272566978</v>
      </c>
      <c r="D263" s="15">
        <v>84509021.420000017</v>
      </c>
      <c r="E263" s="15">
        <v>82954975.420000017</v>
      </c>
      <c r="F263" s="15">
        <v>1554046</v>
      </c>
      <c r="G263" s="15"/>
    </row>
    <row r="264" spans="1:7" x14ac:dyDescent="0.2">
      <c r="A264" s="17" t="s">
        <v>288</v>
      </c>
      <c r="B264" s="15">
        <v>15699.083333333332</v>
      </c>
      <c r="C264" s="37">
        <v>484.73039567066024</v>
      </c>
      <c r="D264" s="15">
        <v>91317874.510000005</v>
      </c>
      <c r="E264" s="15">
        <v>89796878.510000005</v>
      </c>
      <c r="F264" s="15">
        <v>1520996</v>
      </c>
      <c r="G264" s="15"/>
    </row>
    <row r="265" spans="1:7" x14ac:dyDescent="0.2">
      <c r="A265" s="17" t="s">
        <v>289</v>
      </c>
      <c r="B265" s="15">
        <v>16441.833333333336</v>
      </c>
      <c r="C265" s="37">
        <v>499.40125979462937</v>
      </c>
      <c r="D265" s="15">
        <v>98532867.359999985</v>
      </c>
      <c r="E265" s="15">
        <v>96826841.359999985</v>
      </c>
      <c r="F265" s="15">
        <v>1706026</v>
      </c>
      <c r="G265" s="15"/>
    </row>
    <row r="266" spans="1:7" x14ac:dyDescent="0.2">
      <c r="A266" s="17" t="s">
        <v>290</v>
      </c>
      <c r="B266" s="15">
        <v>17468.666666666668</v>
      </c>
      <c r="C266" s="37">
        <v>538.36935594206773</v>
      </c>
      <c r="D266" s="15">
        <v>112855137.87</v>
      </c>
      <c r="E266" s="15">
        <v>111255137.87</v>
      </c>
      <c r="F266" s="15">
        <v>1600000</v>
      </c>
      <c r="G266" s="15"/>
    </row>
    <row r="267" spans="1:7" x14ac:dyDescent="0.2">
      <c r="A267" s="17" t="s">
        <v>291</v>
      </c>
      <c r="B267" s="15">
        <v>18193.75</v>
      </c>
      <c r="C267" s="37">
        <v>536.77014345585701</v>
      </c>
      <c r="D267" s="15">
        <v>117190341.56999999</v>
      </c>
      <c r="E267" s="15">
        <v>115553220.99000001</v>
      </c>
      <c r="F267" s="15">
        <v>1637120.58</v>
      </c>
      <c r="G267" s="15"/>
    </row>
    <row r="268" spans="1:7" x14ac:dyDescent="0.2">
      <c r="A268" s="17" t="s">
        <v>292</v>
      </c>
      <c r="B268" s="15">
        <v>18614.916666666664</v>
      </c>
      <c r="C268" s="37">
        <v>544.47203994108679</v>
      </c>
      <c r="D268" s="15">
        <v>121623619.81</v>
      </c>
      <c r="E268" s="15">
        <v>120742902.81</v>
      </c>
      <c r="F268" s="15">
        <v>880717</v>
      </c>
      <c r="G268" s="15"/>
    </row>
    <row r="269" spans="1:7" x14ac:dyDescent="0.2">
      <c r="A269" s="17" t="s">
        <v>293</v>
      </c>
      <c r="B269" s="15">
        <v>19031.25</v>
      </c>
      <c r="C269" s="37">
        <v>569.69171958401751</v>
      </c>
      <c r="D269" s="15">
        <v>130103346.45999999</v>
      </c>
      <c r="E269" s="15">
        <v>128508714.45999999</v>
      </c>
      <c r="F269" s="15">
        <v>1594632</v>
      </c>
      <c r="G269" s="15"/>
    </row>
    <row r="270" spans="1:7" x14ac:dyDescent="0.2">
      <c r="A270" s="17" t="s">
        <v>294</v>
      </c>
      <c r="B270" s="15">
        <v>19487.833333333332</v>
      </c>
      <c r="C270" s="37">
        <v>593.59103286666038</v>
      </c>
      <c r="D270" s="15">
        <v>138813637.40000001</v>
      </c>
      <c r="E270" s="15">
        <v>137137517.36000001</v>
      </c>
      <c r="F270" s="15">
        <v>1676120.04</v>
      </c>
      <c r="G270" s="15"/>
    </row>
    <row r="271" spans="1:7" x14ac:dyDescent="0.2">
      <c r="A271" s="17" t="s">
        <v>295</v>
      </c>
      <c r="B271" s="15">
        <v>19460.75</v>
      </c>
      <c r="C271" s="37">
        <v>605.52442638815728</v>
      </c>
      <c r="D271" s="15">
        <v>141407513.76999998</v>
      </c>
      <c r="E271" s="15">
        <v>139874200.12</v>
      </c>
      <c r="F271" s="15">
        <v>1533313.65</v>
      </c>
      <c r="G271" s="15"/>
    </row>
    <row r="272" spans="1:7" x14ac:dyDescent="0.2">
      <c r="A272" s="42">
        <v>2016</v>
      </c>
      <c r="B272" s="15">
        <v>19627.25</v>
      </c>
      <c r="C272" s="37">
        <v>634.85550820075832</v>
      </c>
      <c r="D272" s="15">
        <v>149525613.28</v>
      </c>
      <c r="E272" s="15">
        <v>147526137.63</v>
      </c>
      <c r="F272" s="15">
        <v>1999475.65</v>
      </c>
      <c r="G272" s="15"/>
    </row>
    <row r="273" spans="1:7" x14ac:dyDescent="0.2">
      <c r="A273" s="42">
        <v>2017</v>
      </c>
      <c r="B273" s="15">
        <v>20221.666666666664</v>
      </c>
      <c r="C273" s="37">
        <v>658.14974849583803</v>
      </c>
      <c r="D273" s="15">
        <v>159706617.97000003</v>
      </c>
      <c r="E273" s="15">
        <v>157620078.71000001</v>
      </c>
      <c r="F273" s="15">
        <v>2086539.26</v>
      </c>
      <c r="G273" s="15"/>
    </row>
    <row r="274" spans="1:7" x14ac:dyDescent="0.2">
      <c r="A274" s="42">
        <v>2018</v>
      </c>
      <c r="B274" s="15">
        <v>20501.916666666668</v>
      </c>
      <c r="C274" s="37">
        <v>649.58507598883114</v>
      </c>
      <c r="D274" s="15">
        <v>159812869.15000021</v>
      </c>
      <c r="E274" s="15">
        <v>157482700.15000021</v>
      </c>
      <c r="F274" s="15">
        <v>2330169</v>
      </c>
      <c r="G274" s="15"/>
    </row>
    <row r="275" spans="1:7" x14ac:dyDescent="0.2">
      <c r="A275" s="42">
        <v>2019</v>
      </c>
      <c r="B275" s="15">
        <v>20487.916666666668</v>
      </c>
      <c r="C275" s="37">
        <v>673.75777551809131</v>
      </c>
      <c r="D275" s="15">
        <v>165646717.90000036</v>
      </c>
      <c r="E275" s="15">
        <v>163515782.37000036</v>
      </c>
      <c r="F275" s="15">
        <v>2130935.5299999998</v>
      </c>
      <c r="G275" s="15"/>
    </row>
    <row r="276" spans="1:7" x14ac:dyDescent="0.2">
      <c r="A276" s="42">
        <v>2020</v>
      </c>
      <c r="B276" s="15">
        <v>20960.75</v>
      </c>
      <c r="C276" s="37">
        <v>695.26292049823553</v>
      </c>
      <c r="D276" s="15">
        <v>174878787.13000068</v>
      </c>
      <c r="E276" s="15">
        <v>172224085.95000067</v>
      </c>
      <c r="F276" s="15">
        <v>2654701.1800000002</v>
      </c>
      <c r="G276" s="15">
        <v>0</v>
      </c>
    </row>
    <row r="277" spans="1:7" x14ac:dyDescent="0.2">
      <c r="A277" s="42">
        <v>2021</v>
      </c>
      <c r="B277" s="15">
        <v>20805.5</v>
      </c>
      <c r="C277" s="37">
        <v>703.28733199554915</v>
      </c>
      <c r="D277" s="15">
        <v>175586935.03000078</v>
      </c>
      <c r="E277" s="15">
        <v>175550125.95000076</v>
      </c>
      <c r="F277" s="15">
        <v>17605</v>
      </c>
      <c r="G277" s="15">
        <v>19204.080000000002</v>
      </c>
    </row>
    <row r="278" spans="1:7" x14ac:dyDescent="0.2">
      <c r="A278" s="42">
        <v>2022</v>
      </c>
      <c r="B278" s="15">
        <v>20019</v>
      </c>
      <c r="C278" s="37">
        <v>719.89531594985067</v>
      </c>
      <c r="D278" s="15">
        <v>172939011.96000072</v>
      </c>
      <c r="E278" s="15">
        <v>170394751.44000071</v>
      </c>
      <c r="F278" s="15">
        <v>2544260.52</v>
      </c>
      <c r="G278" s="15"/>
    </row>
    <row r="279" spans="1:7" x14ac:dyDescent="0.2">
      <c r="A279" s="42">
        <v>2023</v>
      </c>
      <c r="B279" s="15">
        <v>20218.25</v>
      </c>
      <c r="C279" s="37">
        <v>793.54091790008545</v>
      </c>
      <c r="D279" s="15">
        <v>192528103.96000084</v>
      </c>
      <c r="E279" s="15">
        <v>190332274.66000083</v>
      </c>
      <c r="F279" s="15">
        <v>2195829.3000000003</v>
      </c>
      <c r="G279" s="15"/>
    </row>
    <row r="280" spans="1:7" x14ac:dyDescent="0.2">
      <c r="A280" s="42">
        <v>2024</v>
      </c>
      <c r="B280" s="15">
        <v>20844.333333333332</v>
      </c>
      <c r="C280" s="37">
        <v>884.27330973246569</v>
      </c>
      <c r="D280" s="15">
        <v>221185051.51000109</v>
      </c>
      <c r="E280" s="15">
        <v>217794735.30000108</v>
      </c>
      <c r="F280" s="15">
        <v>3390316.21</v>
      </c>
      <c r="G280" s="15"/>
    </row>
    <row r="281" spans="1:7" x14ac:dyDescent="0.2">
      <c r="A281" s="42" t="s">
        <v>21</v>
      </c>
      <c r="B281" s="15"/>
      <c r="C281" s="37"/>
      <c r="D281" s="15"/>
      <c r="E281" s="15"/>
      <c r="F281" s="15"/>
      <c r="G281" s="15"/>
    </row>
    <row r="282" spans="1:7" x14ac:dyDescent="0.2">
      <c r="A282" s="42">
        <v>2025</v>
      </c>
      <c r="B282" s="15">
        <v>21508.565855317996</v>
      </c>
      <c r="C282" s="37">
        <v>945.49966580880061</v>
      </c>
      <c r="D282" s="15">
        <v>244036101.93875694</v>
      </c>
      <c r="E282" s="15">
        <v>242036101.93875694</v>
      </c>
      <c r="F282" s="15">
        <v>2000000</v>
      </c>
      <c r="G282" s="15"/>
    </row>
    <row r="283" spans="1:7" x14ac:dyDescent="0.2">
      <c r="A283" s="42">
        <v>2026</v>
      </c>
      <c r="B283" s="15">
        <v>21793.014604299311</v>
      </c>
      <c r="C283" s="37">
        <v>988.14332602310981</v>
      </c>
      <c r="D283" s="15">
        <v>258415463.22195032</v>
      </c>
      <c r="E283" s="15">
        <v>256415463.22195032</v>
      </c>
      <c r="F283" s="15">
        <v>2000000</v>
      </c>
      <c r="G283" s="15"/>
    </row>
    <row r="284" spans="1:7" x14ac:dyDescent="0.2">
      <c r="A284" s="42">
        <v>2027</v>
      </c>
      <c r="B284" s="15">
        <v>22052.812104203578</v>
      </c>
      <c r="C284" s="37">
        <v>1013.7647818176821</v>
      </c>
      <c r="D284" s="15">
        <v>268276371.01541135</v>
      </c>
      <c r="E284" s="15">
        <v>266276371.01541135</v>
      </c>
      <c r="F284" s="15">
        <v>2000000</v>
      </c>
      <c r="G284" s="15"/>
    </row>
    <row r="285" spans="1:7" x14ac:dyDescent="0.2">
      <c r="A285" s="42">
        <v>2028</v>
      </c>
      <c r="B285" s="15">
        <v>22278.946582032757</v>
      </c>
      <c r="C285" s="37">
        <v>1036.5278441191413</v>
      </c>
      <c r="D285" s="15">
        <v>277112981.6390391</v>
      </c>
      <c r="E285" s="15">
        <v>275112981.6390391</v>
      </c>
      <c r="F285" s="15">
        <v>2000000</v>
      </c>
      <c r="G285" s="15"/>
    </row>
    <row r="286" spans="1:7" x14ac:dyDescent="0.2">
      <c r="A286" s="42">
        <v>2029</v>
      </c>
      <c r="B286" s="15">
        <v>22500.775970378822</v>
      </c>
      <c r="C286" s="37">
        <v>1060.7171547079913</v>
      </c>
      <c r="D286" s="15">
        <v>286403508.79226595</v>
      </c>
      <c r="E286" s="15">
        <v>284403508.79226595</v>
      </c>
      <c r="F286" s="15">
        <v>2000000</v>
      </c>
      <c r="G286" s="15"/>
    </row>
    <row r="287" spans="1:7" x14ac:dyDescent="0.2">
      <c r="A287" s="42"/>
      <c r="B287" s="15"/>
      <c r="C287" s="37"/>
      <c r="D287" s="15"/>
      <c r="E287" s="15"/>
      <c r="F287" s="15"/>
      <c r="G287" s="1"/>
    </row>
    <row r="288" spans="1:7" x14ac:dyDescent="0.2">
      <c r="A288" s="38" t="s">
        <v>8</v>
      </c>
      <c r="B288" s="38"/>
      <c r="C288" s="38"/>
      <c r="D288" s="38"/>
      <c r="E288" s="38"/>
      <c r="F288" s="38"/>
      <c r="G288" s="58"/>
    </row>
    <row r="289" spans="1:7" x14ac:dyDescent="0.2">
      <c r="A289" s="38" t="s">
        <v>414</v>
      </c>
      <c r="B289" s="38"/>
      <c r="C289" s="38"/>
      <c r="D289" s="38"/>
      <c r="E289" s="38"/>
      <c r="F289" s="38"/>
      <c r="G289" s="58"/>
    </row>
    <row r="290" spans="1:7" x14ac:dyDescent="0.2">
      <c r="A290" s="33" t="s">
        <v>12</v>
      </c>
      <c r="B290" s="38"/>
      <c r="C290" s="38"/>
      <c r="D290" s="38"/>
      <c r="E290" s="38"/>
      <c r="F290" s="38"/>
      <c r="G290" s="58"/>
    </row>
    <row r="291" spans="1:7" x14ac:dyDescent="0.2">
      <c r="A291" s="15"/>
      <c r="B291" s="15"/>
      <c r="C291" s="15"/>
      <c r="D291" s="15"/>
      <c r="E291" s="15"/>
      <c r="F291" s="15"/>
      <c r="G291" s="1"/>
    </row>
    <row r="292" spans="1:7" x14ac:dyDescent="0.2">
      <c r="A292" s="15"/>
      <c r="B292" s="17"/>
      <c r="C292" s="17"/>
      <c r="D292" s="17" t="s">
        <v>88</v>
      </c>
      <c r="E292" s="15"/>
      <c r="F292" s="15"/>
      <c r="G292" s="15"/>
    </row>
    <row r="293" spans="1:7" x14ac:dyDescent="0.2">
      <c r="A293" s="17" t="s">
        <v>2</v>
      </c>
      <c r="B293" s="17"/>
      <c r="C293" s="17"/>
      <c r="D293" s="17" t="s">
        <v>108</v>
      </c>
      <c r="E293" s="17" t="s">
        <v>94</v>
      </c>
      <c r="F293" s="17" t="s">
        <v>159</v>
      </c>
      <c r="G293" s="17" t="s">
        <v>157</v>
      </c>
    </row>
    <row r="294" spans="1:7" x14ac:dyDescent="0.2">
      <c r="A294" s="17" t="s">
        <v>3</v>
      </c>
      <c r="B294" s="17"/>
      <c r="C294" s="17"/>
      <c r="D294" s="17" t="s">
        <v>121</v>
      </c>
      <c r="E294" s="17" t="s">
        <v>95</v>
      </c>
      <c r="F294" s="17" t="s">
        <v>95</v>
      </c>
      <c r="G294" s="17" t="s">
        <v>95</v>
      </c>
    </row>
    <row r="295" spans="1:7" x14ac:dyDescent="0.2">
      <c r="A295" s="17" t="s">
        <v>165</v>
      </c>
      <c r="B295" s="17"/>
      <c r="C295" s="39"/>
      <c r="D295" s="39" t="s">
        <v>120</v>
      </c>
      <c r="E295" s="17" t="s">
        <v>165</v>
      </c>
      <c r="F295" s="17" t="s">
        <v>158</v>
      </c>
      <c r="G295" s="17" t="s">
        <v>158</v>
      </c>
    </row>
    <row r="296" spans="1:7" x14ac:dyDescent="0.2">
      <c r="A296" s="15"/>
      <c r="B296" s="15"/>
      <c r="C296" s="15"/>
      <c r="D296" s="15"/>
      <c r="E296" s="15"/>
      <c r="F296" s="15"/>
      <c r="G296" s="15"/>
    </row>
    <row r="297" spans="1:7" x14ac:dyDescent="0.2">
      <c r="A297" s="17" t="s">
        <v>13</v>
      </c>
      <c r="B297" s="15"/>
      <c r="C297" s="15" t="s">
        <v>416</v>
      </c>
      <c r="D297" s="15"/>
      <c r="E297" s="15"/>
      <c r="F297" s="15"/>
      <c r="G297" s="17"/>
    </row>
    <row r="298" spans="1:7" x14ac:dyDescent="0.2">
      <c r="A298" s="42">
        <v>2018</v>
      </c>
      <c r="B298" s="15"/>
      <c r="C298" s="15"/>
      <c r="D298" s="19">
        <v>1616677</v>
      </c>
      <c r="E298" s="19">
        <v>1616677</v>
      </c>
      <c r="F298" s="19">
        <v>0</v>
      </c>
      <c r="G298" s="15"/>
    </row>
    <row r="299" spans="1:7" x14ac:dyDescent="0.2">
      <c r="A299" s="42">
        <v>2019</v>
      </c>
      <c r="B299" s="15"/>
      <c r="C299" s="15"/>
      <c r="D299" s="15">
        <v>2090207</v>
      </c>
      <c r="E299" s="15">
        <v>2090207</v>
      </c>
      <c r="F299" s="15">
        <v>0</v>
      </c>
      <c r="G299" s="15"/>
    </row>
    <row r="300" spans="1:7" x14ac:dyDescent="0.2">
      <c r="A300" s="42">
        <v>2020</v>
      </c>
      <c r="B300" s="15"/>
      <c r="C300" s="15"/>
      <c r="D300" s="15">
        <v>4994531.5</v>
      </c>
      <c r="E300" s="15">
        <v>4994531.5</v>
      </c>
      <c r="F300" s="15">
        <v>0</v>
      </c>
      <c r="G300" s="15"/>
    </row>
    <row r="301" spans="1:7" x14ac:dyDescent="0.2">
      <c r="A301" s="42">
        <v>2021</v>
      </c>
      <c r="B301" s="15"/>
      <c r="C301" s="15"/>
      <c r="D301" s="15">
        <v>6069680.5800000001</v>
      </c>
      <c r="E301" s="15">
        <v>6069680.5800000001</v>
      </c>
      <c r="F301" s="19"/>
      <c r="G301" s="15"/>
    </row>
    <row r="302" spans="1:7" x14ac:dyDescent="0.2">
      <c r="A302" s="42">
        <v>2022</v>
      </c>
      <c r="B302" s="15"/>
      <c r="C302" s="15"/>
      <c r="D302" s="15">
        <v>7208841.5</v>
      </c>
      <c r="E302" s="15">
        <v>7208841.5</v>
      </c>
      <c r="F302" s="15">
        <v>0</v>
      </c>
      <c r="G302" s="1"/>
    </row>
    <row r="303" spans="1:7" x14ac:dyDescent="0.2">
      <c r="A303" s="42">
        <v>2023</v>
      </c>
      <c r="B303" s="15"/>
      <c r="C303" s="15"/>
      <c r="D303" s="15">
        <v>8106255.3000000007</v>
      </c>
      <c r="E303" s="15">
        <v>8106255.3000000007</v>
      </c>
      <c r="F303" s="15">
        <v>0</v>
      </c>
      <c r="G303" s="1"/>
    </row>
    <row r="304" spans="1:7" x14ac:dyDescent="0.2">
      <c r="A304" s="42">
        <v>2024</v>
      </c>
      <c r="B304" s="15"/>
      <c r="C304" s="15"/>
      <c r="D304" s="15">
        <v>8219827.1200000001</v>
      </c>
      <c r="E304" s="15">
        <v>8219827.1200000001</v>
      </c>
      <c r="F304" s="15">
        <v>0</v>
      </c>
      <c r="G304" s="1"/>
    </row>
    <row r="305" spans="1:7" x14ac:dyDescent="0.2">
      <c r="A305" s="42" t="s">
        <v>21</v>
      </c>
      <c r="B305" s="15"/>
      <c r="C305" s="15"/>
      <c r="D305" s="15"/>
      <c r="E305" s="15"/>
      <c r="F305" s="15"/>
      <c r="G305" s="1"/>
    </row>
    <row r="306" spans="1:7" x14ac:dyDescent="0.2">
      <c r="A306" s="42">
        <v>2025</v>
      </c>
      <c r="B306" s="15"/>
      <c r="C306" s="15"/>
      <c r="D306" s="15">
        <v>9977528.2349999994</v>
      </c>
      <c r="E306" s="15">
        <v>9977528.2349999994</v>
      </c>
      <c r="F306" s="15">
        <v>0</v>
      </c>
      <c r="G306" s="1"/>
    </row>
    <row r="307" spans="1:7" x14ac:dyDescent="0.2">
      <c r="A307" s="42">
        <v>2026</v>
      </c>
      <c r="B307" s="15"/>
      <c r="C307" s="15"/>
      <c r="D307" s="15">
        <v>11599934.490106935</v>
      </c>
      <c r="E307" s="15">
        <v>11599934.490106935</v>
      </c>
      <c r="F307" s="15">
        <v>0</v>
      </c>
      <c r="G307" s="1"/>
    </row>
    <row r="308" spans="1:7" x14ac:dyDescent="0.2">
      <c r="A308" s="42">
        <v>2027</v>
      </c>
      <c r="B308" s="15"/>
      <c r="C308" s="15"/>
      <c r="D308" s="15">
        <v>12420938.272579819</v>
      </c>
      <c r="E308" s="15">
        <v>12420938.272579819</v>
      </c>
      <c r="F308" s="15">
        <v>0</v>
      </c>
      <c r="G308" s="1"/>
    </row>
    <row r="309" spans="1:7" x14ac:dyDescent="0.2">
      <c r="A309" s="42">
        <v>2028</v>
      </c>
      <c r="B309" s="15"/>
      <c r="C309" s="15"/>
      <c r="D309" s="15">
        <v>13300049.901386634</v>
      </c>
      <c r="E309" s="15">
        <v>13300049.901386634</v>
      </c>
      <c r="F309" s="15">
        <v>0</v>
      </c>
      <c r="G309" s="1"/>
    </row>
    <row r="310" spans="1:7" x14ac:dyDescent="0.2">
      <c r="A310" s="42">
        <v>2029</v>
      </c>
      <c r="B310" s="15"/>
      <c r="C310" s="15"/>
      <c r="D310" s="15">
        <v>14241382.051618105</v>
      </c>
      <c r="E310" s="15">
        <v>14241382.051618105</v>
      </c>
      <c r="F310" s="15">
        <v>0</v>
      </c>
      <c r="G310" s="1"/>
    </row>
    <row r="311" spans="1:7" x14ac:dyDescent="0.2">
      <c r="A311" s="15"/>
      <c r="B311" s="15"/>
      <c r="C311" s="15"/>
      <c r="D311" s="15"/>
      <c r="E311" s="15"/>
      <c r="F311" s="15"/>
      <c r="G311" s="1"/>
    </row>
    <row r="312" spans="1:7" x14ac:dyDescent="0.2">
      <c r="A312" s="17" t="s">
        <v>13</v>
      </c>
      <c r="B312" s="15"/>
      <c r="C312" s="17"/>
      <c r="D312" s="17" t="s">
        <v>243</v>
      </c>
      <c r="E312" s="17"/>
      <c r="F312" s="17"/>
      <c r="G312" s="1"/>
    </row>
    <row r="313" spans="1:7" x14ac:dyDescent="0.2">
      <c r="A313" s="17" t="s">
        <v>281</v>
      </c>
      <c r="B313" s="15"/>
      <c r="C313" s="17"/>
      <c r="D313" s="19">
        <v>-737181.18999999017</v>
      </c>
      <c r="E313" s="19">
        <v>-737181.18999999017</v>
      </c>
      <c r="F313" s="19">
        <v>0</v>
      </c>
      <c r="G313" s="8"/>
    </row>
    <row r="314" spans="1:7" x14ac:dyDescent="0.2">
      <c r="A314" s="46" t="s">
        <v>282</v>
      </c>
      <c r="B314" s="19"/>
      <c r="C314" s="19"/>
      <c r="D314" s="15">
        <v>-479913.41000187397</v>
      </c>
      <c r="E314" s="15">
        <v>-479913.41000187397</v>
      </c>
      <c r="F314" s="15">
        <v>0</v>
      </c>
      <c r="G314" s="1"/>
    </row>
    <row r="315" spans="1:7" x14ac:dyDescent="0.2">
      <c r="A315" s="17" t="s">
        <v>283</v>
      </c>
      <c r="B315" s="15"/>
      <c r="C315" s="17"/>
      <c r="D315" s="15">
        <v>-900735.58976300806</v>
      </c>
      <c r="E315" s="15">
        <v>-900735.58976300806</v>
      </c>
      <c r="F315" s="15">
        <v>0</v>
      </c>
      <c r="G315" s="1"/>
    </row>
    <row r="316" spans="1:7" x14ac:dyDescent="0.2">
      <c r="A316" s="17" t="s">
        <v>284</v>
      </c>
      <c r="B316" s="15"/>
      <c r="C316" s="15"/>
      <c r="D316" s="15">
        <v>-1560330.2899999991</v>
      </c>
      <c r="E316" s="15">
        <v>-1560330.2899999991</v>
      </c>
      <c r="F316" s="15">
        <v>0</v>
      </c>
      <c r="G316" s="1"/>
    </row>
    <row r="317" spans="1:7" x14ac:dyDescent="0.2">
      <c r="A317" s="17" t="s">
        <v>285</v>
      </c>
      <c r="B317" s="15"/>
      <c r="C317" s="17"/>
      <c r="D317" s="15">
        <v>-176085.51000000536</v>
      </c>
      <c r="E317" s="15">
        <v>-176085.51000000536</v>
      </c>
      <c r="F317" s="15">
        <v>0</v>
      </c>
      <c r="G317" s="1"/>
    </row>
    <row r="318" spans="1:7" x14ac:dyDescent="0.2">
      <c r="A318" s="17" t="s">
        <v>286</v>
      </c>
      <c r="B318" s="15"/>
      <c r="C318" s="15"/>
      <c r="D318" s="15">
        <v>-1263941.7700000003</v>
      </c>
      <c r="E318" s="15">
        <v>-1263941.7700000003</v>
      </c>
      <c r="F318" s="15">
        <v>0</v>
      </c>
      <c r="G318" s="1"/>
    </row>
    <row r="319" spans="1:7" x14ac:dyDescent="0.2">
      <c r="A319" s="17" t="s">
        <v>287</v>
      </c>
      <c r="B319" s="15"/>
      <c r="C319" s="15"/>
      <c r="D319" s="15">
        <v>-1124218.8</v>
      </c>
      <c r="E319" s="15">
        <v>-1124218.8</v>
      </c>
      <c r="F319" s="15">
        <v>0</v>
      </c>
      <c r="G319" s="1"/>
    </row>
    <row r="320" spans="1:7" x14ac:dyDescent="0.2">
      <c r="A320" s="17" t="s">
        <v>288</v>
      </c>
      <c r="B320" s="15"/>
      <c r="C320" s="15"/>
      <c r="D320" s="15">
        <v>-1663365.5599999998</v>
      </c>
      <c r="E320" s="15">
        <v>-1663365.5599999998</v>
      </c>
      <c r="F320" s="15">
        <v>0</v>
      </c>
      <c r="G320" s="1"/>
    </row>
    <row r="321" spans="1:7" x14ac:dyDescent="0.2">
      <c r="A321" s="17" t="s">
        <v>289</v>
      </c>
      <c r="B321" s="15"/>
      <c r="C321" s="15"/>
      <c r="D321" s="15">
        <v>-440066.53999999992</v>
      </c>
      <c r="E321" s="15">
        <v>-440066.53999999992</v>
      </c>
      <c r="F321" s="15">
        <v>0</v>
      </c>
      <c r="G321" s="1"/>
    </row>
    <row r="322" spans="1:7" x14ac:dyDescent="0.2">
      <c r="A322" s="17" t="s">
        <v>290</v>
      </c>
      <c r="B322" s="15"/>
      <c r="C322" s="15"/>
      <c r="D322" s="15">
        <v>-527652.36</v>
      </c>
      <c r="E322" s="15">
        <v>-527652.36</v>
      </c>
      <c r="F322" s="15">
        <v>0</v>
      </c>
      <c r="G322" s="1"/>
    </row>
    <row r="323" spans="1:7" x14ac:dyDescent="0.2">
      <c r="A323" s="17" t="s">
        <v>291</v>
      </c>
      <c r="B323" s="15"/>
      <c r="C323" s="15"/>
      <c r="D323" s="15">
        <v>-700893.47000000009</v>
      </c>
      <c r="E323" s="15">
        <v>-700893.47000000009</v>
      </c>
      <c r="F323" s="15">
        <v>0</v>
      </c>
      <c r="G323" s="1"/>
    </row>
    <row r="324" spans="1:7" x14ac:dyDescent="0.2">
      <c r="A324" s="17" t="s">
        <v>292</v>
      </c>
      <c r="B324" s="15"/>
      <c r="C324" s="15"/>
      <c r="D324" s="15">
        <v>-480364.01</v>
      </c>
      <c r="E324" s="15">
        <v>-480364.01</v>
      </c>
      <c r="F324" s="15">
        <v>0</v>
      </c>
      <c r="G324" s="1"/>
    </row>
    <row r="325" spans="1:7" x14ac:dyDescent="0.2">
      <c r="A325" s="17" t="s">
        <v>293</v>
      </c>
      <c r="B325" s="15"/>
      <c r="C325" s="15"/>
      <c r="D325" s="15">
        <v>-458248.53999999992</v>
      </c>
      <c r="E325" s="15">
        <v>-458248.53999999992</v>
      </c>
      <c r="F325" s="15">
        <v>0</v>
      </c>
      <c r="G325" s="1"/>
    </row>
    <row r="326" spans="1:7" x14ac:dyDescent="0.2">
      <c r="A326" s="17" t="s">
        <v>294</v>
      </c>
      <c r="B326" s="15"/>
      <c r="C326" s="15"/>
      <c r="D326" s="15">
        <v>-639772.32000000007</v>
      </c>
      <c r="E326" s="15">
        <v>-639772.32000000007</v>
      </c>
      <c r="F326" s="15">
        <v>0</v>
      </c>
      <c r="G326" s="1"/>
    </row>
    <row r="327" spans="1:7" x14ac:dyDescent="0.2">
      <c r="A327" s="17" t="s">
        <v>295</v>
      </c>
      <c r="B327" s="15"/>
      <c r="C327" s="15"/>
      <c r="D327" s="15">
        <v>-726235.44999999984</v>
      </c>
      <c r="E327" s="15">
        <v>-726235.44999999984</v>
      </c>
      <c r="F327" s="15">
        <v>0</v>
      </c>
      <c r="G327" s="1"/>
    </row>
    <row r="328" spans="1:7" x14ac:dyDescent="0.2">
      <c r="A328" s="42">
        <v>2016</v>
      </c>
      <c r="B328" s="15"/>
      <c r="C328" s="15"/>
      <c r="D328" s="15">
        <v>-648558.23</v>
      </c>
      <c r="E328" s="15">
        <v>-648558.23</v>
      </c>
      <c r="F328" s="15">
        <v>0</v>
      </c>
      <c r="G328" s="1"/>
    </row>
    <row r="329" spans="1:7" x14ac:dyDescent="0.2">
      <c r="A329" s="42">
        <v>2017</v>
      </c>
      <c r="B329" s="15"/>
      <c r="C329" s="15"/>
      <c r="D329" s="15">
        <v>-964524.69000000006</v>
      </c>
      <c r="E329" s="15">
        <v>-964524.69000000006</v>
      </c>
      <c r="F329" s="15">
        <v>0</v>
      </c>
    </row>
    <row r="330" spans="1:7" x14ac:dyDescent="0.2">
      <c r="A330" s="42">
        <v>2018</v>
      </c>
      <c r="B330" s="15"/>
      <c r="C330" s="15"/>
      <c r="D330" s="15">
        <v>-931310.50000000023</v>
      </c>
      <c r="E330" s="15">
        <v>-931310.50000000023</v>
      </c>
      <c r="F330" s="15">
        <v>0</v>
      </c>
    </row>
    <row r="331" spans="1:7" x14ac:dyDescent="0.2">
      <c r="A331" s="42">
        <v>2019</v>
      </c>
      <c r="B331" s="15"/>
      <c r="C331" s="15"/>
      <c r="D331" s="15">
        <v>-939013.55000000016</v>
      </c>
      <c r="E331" s="15">
        <v>-939013.55000000016</v>
      </c>
      <c r="F331" s="15">
        <v>0</v>
      </c>
    </row>
    <row r="332" spans="1:7" x14ac:dyDescent="0.2">
      <c r="A332" s="42">
        <v>2020</v>
      </c>
      <c r="B332" s="15"/>
      <c r="C332" s="15"/>
      <c r="D332" s="15">
        <v>-866558.5</v>
      </c>
      <c r="E332" s="15">
        <v>-866558.5</v>
      </c>
      <c r="F332" s="15">
        <v>0</v>
      </c>
    </row>
    <row r="333" spans="1:7" x14ac:dyDescent="0.2">
      <c r="A333" s="42">
        <v>2021</v>
      </c>
      <c r="B333" s="15"/>
      <c r="C333" s="15"/>
      <c r="D333" s="15">
        <v>-1709417.3000000003</v>
      </c>
      <c r="E333" s="15">
        <v>-1709417.3000000003</v>
      </c>
      <c r="F333" s="15">
        <v>0</v>
      </c>
    </row>
    <row r="334" spans="1:7" x14ac:dyDescent="0.2">
      <c r="A334" s="42">
        <v>2022</v>
      </c>
      <c r="B334" s="15"/>
      <c r="C334" s="15"/>
      <c r="D334" s="15">
        <v>-913523.81</v>
      </c>
      <c r="E334" s="15">
        <v>-913523.81</v>
      </c>
      <c r="F334" s="15">
        <v>0</v>
      </c>
    </row>
    <row r="335" spans="1:7" x14ac:dyDescent="0.2">
      <c r="A335" s="42">
        <v>2023</v>
      </c>
      <c r="B335" s="15"/>
      <c r="C335" s="15"/>
      <c r="D335" s="15">
        <v>-1240060.6399999999</v>
      </c>
      <c r="E335" s="15">
        <v>-1240060.6399999999</v>
      </c>
      <c r="F335" s="15">
        <v>0</v>
      </c>
    </row>
    <row r="336" spans="1:7" x14ac:dyDescent="0.2">
      <c r="A336" s="42">
        <v>2024</v>
      </c>
      <c r="B336" s="15"/>
      <c r="C336" s="15"/>
      <c r="D336" s="15">
        <v>-1319528.6500000001</v>
      </c>
      <c r="E336" s="15">
        <v>-1319528.6500000001</v>
      </c>
      <c r="F336" s="15">
        <v>0</v>
      </c>
    </row>
    <row r="337" spans="1:7" x14ac:dyDescent="0.2">
      <c r="A337" s="42" t="s">
        <v>21</v>
      </c>
      <c r="B337" s="15"/>
      <c r="C337" s="15"/>
      <c r="D337" s="15"/>
      <c r="E337" s="15"/>
      <c r="F337" s="15"/>
    </row>
    <row r="338" spans="1:7" x14ac:dyDescent="0.2">
      <c r="A338" s="42">
        <v>2025</v>
      </c>
      <c r="B338" s="15"/>
      <c r="C338" s="15"/>
      <c r="D338" s="15">
        <v>-1200000</v>
      </c>
      <c r="E338" s="15">
        <v>-1200000</v>
      </c>
      <c r="F338" s="15">
        <v>0</v>
      </c>
    </row>
    <row r="339" spans="1:7" x14ac:dyDescent="0.2">
      <c r="A339" s="42">
        <v>2026</v>
      </c>
      <c r="B339" s="15"/>
      <c r="C339" s="15"/>
      <c r="D339" s="15">
        <v>-1200000</v>
      </c>
      <c r="E339" s="15">
        <v>-1200000</v>
      </c>
      <c r="F339" s="15">
        <v>0</v>
      </c>
    </row>
    <row r="340" spans="1:7" x14ac:dyDescent="0.2">
      <c r="A340" s="42">
        <v>2027</v>
      </c>
      <c r="B340" s="15"/>
      <c r="C340" s="15"/>
      <c r="D340" s="15">
        <v>-1200000</v>
      </c>
      <c r="E340" s="15">
        <v>-1200000</v>
      </c>
      <c r="F340" s="15">
        <v>0</v>
      </c>
    </row>
    <row r="341" spans="1:7" x14ac:dyDescent="0.2">
      <c r="A341" s="42">
        <v>2028</v>
      </c>
      <c r="B341" s="15"/>
      <c r="C341" s="15"/>
      <c r="D341" s="15">
        <v>-1200000</v>
      </c>
      <c r="E341" s="15">
        <v>-1200000</v>
      </c>
      <c r="F341" s="15">
        <v>0</v>
      </c>
    </row>
    <row r="342" spans="1:7" x14ac:dyDescent="0.2">
      <c r="A342" s="42">
        <v>2029</v>
      </c>
      <c r="B342" s="15"/>
      <c r="C342" s="15"/>
      <c r="D342" s="15">
        <v>-1200000</v>
      </c>
      <c r="E342" s="15">
        <v>-1200000</v>
      </c>
      <c r="F342" s="15">
        <v>0</v>
      </c>
    </row>
    <row r="343" spans="1:7" x14ac:dyDescent="0.2">
      <c r="A343" s="15"/>
      <c r="B343" s="15"/>
      <c r="C343" s="15"/>
      <c r="D343" s="15"/>
      <c r="E343" s="15"/>
      <c r="F343" s="15"/>
    </row>
    <row r="344" spans="1:7" x14ac:dyDescent="0.2">
      <c r="A344" s="38" t="s">
        <v>8</v>
      </c>
      <c r="B344" s="38"/>
      <c r="C344" s="38"/>
      <c r="D344" s="38"/>
      <c r="E344" s="38"/>
      <c r="F344" s="38"/>
      <c r="G344" s="58"/>
    </row>
    <row r="345" spans="1:7" x14ac:dyDescent="0.2">
      <c r="A345" s="38" t="s">
        <v>414</v>
      </c>
      <c r="B345" s="38"/>
      <c r="C345" s="38"/>
      <c r="D345" s="38"/>
      <c r="E345" s="38"/>
      <c r="F345" s="38"/>
      <c r="G345" s="58"/>
    </row>
    <row r="346" spans="1:7" x14ac:dyDescent="0.2">
      <c r="A346" s="33" t="s">
        <v>12</v>
      </c>
      <c r="B346" s="38"/>
      <c r="C346" s="38"/>
      <c r="D346" s="38"/>
      <c r="E346" s="38"/>
      <c r="F346" s="38"/>
      <c r="G346" s="58"/>
    </row>
    <row r="347" spans="1:7" x14ac:dyDescent="0.2">
      <c r="A347" s="15"/>
      <c r="B347" s="15"/>
      <c r="C347" s="15"/>
      <c r="D347" s="15"/>
      <c r="E347" s="15"/>
      <c r="F347" s="15"/>
    </row>
    <row r="348" spans="1:7" x14ac:dyDescent="0.2">
      <c r="A348" s="15"/>
      <c r="B348" s="17"/>
      <c r="C348" s="17"/>
      <c r="D348" s="17" t="s">
        <v>88</v>
      </c>
      <c r="E348" s="15"/>
      <c r="F348" s="15"/>
    </row>
    <row r="349" spans="1:7" x14ac:dyDescent="0.2">
      <c r="A349" s="17" t="s">
        <v>2</v>
      </c>
      <c r="B349" s="17"/>
      <c r="C349" s="17"/>
      <c r="D349" s="17" t="s">
        <v>108</v>
      </c>
      <c r="E349" s="17" t="s">
        <v>94</v>
      </c>
      <c r="F349" s="17" t="s">
        <v>159</v>
      </c>
      <c r="G349" s="17" t="s">
        <v>157</v>
      </c>
    </row>
    <row r="350" spans="1:7" x14ac:dyDescent="0.2">
      <c r="A350" s="17" t="s">
        <v>3</v>
      </c>
      <c r="B350" s="17"/>
      <c r="C350" s="17"/>
      <c r="D350" s="17" t="s">
        <v>121</v>
      </c>
      <c r="E350" s="17" t="s">
        <v>95</v>
      </c>
      <c r="F350" s="17" t="s">
        <v>95</v>
      </c>
      <c r="G350" s="17" t="s">
        <v>95</v>
      </c>
    </row>
    <row r="351" spans="1:7" x14ac:dyDescent="0.2">
      <c r="A351" s="17" t="s">
        <v>165</v>
      </c>
      <c r="B351" s="17"/>
      <c r="C351" s="39"/>
      <c r="D351" s="39" t="s">
        <v>120</v>
      </c>
      <c r="E351" s="17" t="s">
        <v>165</v>
      </c>
      <c r="F351" s="17" t="s">
        <v>158</v>
      </c>
      <c r="G351" s="17" t="s">
        <v>158</v>
      </c>
    </row>
    <row r="352" spans="1:7" x14ac:dyDescent="0.2">
      <c r="A352" s="15"/>
      <c r="B352" s="15"/>
      <c r="C352" s="15"/>
      <c r="D352" s="15"/>
      <c r="E352" s="15"/>
      <c r="F352" s="15"/>
    </row>
    <row r="353" spans="1:7" x14ac:dyDescent="0.2">
      <c r="A353" s="33" t="s">
        <v>563</v>
      </c>
      <c r="B353" s="38"/>
      <c r="C353" s="38"/>
      <c r="D353" s="38"/>
      <c r="E353" s="38"/>
      <c r="F353" s="38"/>
    </row>
    <row r="354" spans="1:7" x14ac:dyDescent="0.2">
      <c r="A354" s="17" t="s">
        <v>13</v>
      </c>
      <c r="B354" s="15"/>
      <c r="C354" s="15"/>
      <c r="D354" s="15"/>
      <c r="E354" s="15"/>
      <c r="F354" s="15"/>
    </row>
    <row r="355" spans="1:7" x14ac:dyDescent="0.2">
      <c r="A355" s="17" t="s">
        <v>285</v>
      </c>
      <c r="B355" s="15"/>
      <c r="C355" s="15"/>
      <c r="D355" s="19">
        <v>-1340000</v>
      </c>
      <c r="E355" s="19">
        <v>-1340000</v>
      </c>
      <c r="F355" s="19">
        <v>0</v>
      </c>
    </row>
    <row r="356" spans="1:7" x14ac:dyDescent="0.2">
      <c r="A356" s="17" t="s">
        <v>286</v>
      </c>
      <c r="B356" s="15"/>
      <c r="C356" s="15"/>
      <c r="D356" s="15">
        <v>-1967141</v>
      </c>
      <c r="E356" s="15">
        <v>-1967141</v>
      </c>
      <c r="F356" s="15">
        <v>0</v>
      </c>
    </row>
    <row r="357" spans="1:7" x14ac:dyDescent="0.2">
      <c r="A357" s="17" t="s">
        <v>287</v>
      </c>
      <c r="B357" s="15"/>
      <c r="C357" s="15"/>
      <c r="D357" s="15">
        <v>-3066460.6200000197</v>
      </c>
      <c r="E357" s="15">
        <v>-3066460.6200000197</v>
      </c>
      <c r="F357" s="15">
        <v>0</v>
      </c>
      <c r="G357" s="15"/>
    </row>
    <row r="358" spans="1:7" x14ac:dyDescent="0.2">
      <c r="A358" s="17" t="s">
        <v>288</v>
      </c>
      <c r="B358" s="15"/>
      <c r="C358" s="15"/>
      <c r="D358" s="15">
        <v>-4609565.950000003</v>
      </c>
      <c r="E358" s="15">
        <v>-4609565.950000003</v>
      </c>
      <c r="F358" s="15">
        <v>0</v>
      </c>
      <c r="G358" s="15"/>
    </row>
    <row r="359" spans="1:7" x14ac:dyDescent="0.2">
      <c r="A359" s="17" t="s">
        <v>289</v>
      </c>
      <c r="B359" s="15"/>
      <c r="C359" s="15"/>
      <c r="D359" s="15">
        <v>-2811.8199999779463</v>
      </c>
      <c r="E359" s="15">
        <v>-2811.8199999779463</v>
      </c>
      <c r="F359" s="15">
        <v>0</v>
      </c>
      <c r="G359" s="15"/>
    </row>
    <row r="360" spans="1:7" x14ac:dyDescent="0.2">
      <c r="A360" s="17" t="s">
        <v>290</v>
      </c>
      <c r="B360" s="15"/>
      <c r="C360" s="15"/>
      <c r="D360" s="15">
        <v>134579.98999999464</v>
      </c>
      <c r="E360" s="15">
        <v>134579.98999999464</v>
      </c>
      <c r="F360" s="15">
        <v>0</v>
      </c>
      <c r="G360" s="15"/>
    </row>
    <row r="361" spans="1:7" x14ac:dyDescent="0.2">
      <c r="A361" s="17" t="s">
        <v>291</v>
      </c>
      <c r="B361" s="15"/>
      <c r="C361" s="15"/>
      <c r="D361" s="15">
        <v>191218.40999999642</v>
      </c>
      <c r="E361" s="15">
        <v>191218.40999999642</v>
      </c>
      <c r="F361" s="15">
        <v>0</v>
      </c>
      <c r="G361" s="15"/>
    </row>
    <row r="362" spans="1:7" x14ac:dyDescent="0.2">
      <c r="A362" s="17" t="s">
        <v>292</v>
      </c>
      <c r="B362" s="15"/>
      <c r="C362" s="15"/>
      <c r="D362" s="15">
        <v>75516.75</v>
      </c>
      <c r="E362" s="15">
        <v>75517.20000000298</v>
      </c>
      <c r="F362" s="15">
        <v>0</v>
      </c>
      <c r="G362" s="15"/>
    </row>
    <row r="363" spans="1:7" x14ac:dyDescent="0.2">
      <c r="A363" s="17" t="s">
        <v>293</v>
      </c>
      <c r="B363" s="15"/>
      <c r="C363" s="15"/>
      <c r="D363" s="15">
        <v>82831.080000013113</v>
      </c>
      <c r="E363" s="15">
        <v>82831.080000013113</v>
      </c>
      <c r="F363" s="15">
        <v>0</v>
      </c>
      <c r="G363" s="15"/>
    </row>
    <row r="364" spans="1:7" x14ac:dyDescent="0.2">
      <c r="A364" s="17" t="s">
        <v>294</v>
      </c>
      <c r="B364" s="15"/>
      <c r="C364" s="15"/>
      <c r="D364" s="15">
        <v>74753.710000008345</v>
      </c>
      <c r="E364" s="15">
        <v>74753.709999978542</v>
      </c>
      <c r="F364" s="15">
        <v>0</v>
      </c>
      <c r="G364" s="15"/>
    </row>
    <row r="365" spans="1:7" x14ac:dyDescent="0.2">
      <c r="A365" s="17" t="s">
        <v>295</v>
      </c>
      <c r="B365" s="15"/>
      <c r="C365" s="15"/>
      <c r="D365" s="15">
        <v>255343.32999998331</v>
      </c>
      <c r="E365" s="15">
        <v>255343.32999998331</v>
      </c>
      <c r="F365" s="15">
        <v>0</v>
      </c>
      <c r="G365" s="15"/>
    </row>
    <row r="366" spans="1:7" x14ac:dyDescent="0.2">
      <c r="A366" s="42">
        <v>2016</v>
      </c>
      <c r="B366" s="15"/>
      <c r="C366" s="15"/>
      <c r="D366" s="15">
        <v>123859.87999999523</v>
      </c>
      <c r="E366" s="15">
        <v>123859.87999999523</v>
      </c>
      <c r="F366" s="15">
        <v>0</v>
      </c>
      <c r="G366" s="15"/>
    </row>
    <row r="367" spans="1:7" x14ac:dyDescent="0.2">
      <c r="A367" s="42">
        <v>2017</v>
      </c>
      <c r="B367" s="15"/>
      <c r="C367" s="15"/>
      <c r="D367" s="15">
        <v>254612.97999998927</v>
      </c>
      <c r="E367" s="15">
        <v>254612.97999998927</v>
      </c>
      <c r="F367" s="15">
        <v>0</v>
      </c>
      <c r="G367" s="15"/>
    </row>
    <row r="368" spans="1:7" x14ac:dyDescent="0.2">
      <c r="A368" s="42">
        <v>2018</v>
      </c>
      <c r="B368" s="15"/>
      <c r="C368" s="15"/>
      <c r="D368" s="15">
        <v>37602.349999785423</v>
      </c>
      <c r="E368" s="15">
        <v>37602.349999785423</v>
      </c>
      <c r="F368" s="15">
        <v>0</v>
      </c>
      <c r="G368" s="15"/>
    </row>
    <row r="369" spans="1:7" x14ac:dyDescent="0.2">
      <c r="A369" s="42">
        <v>2019</v>
      </c>
      <c r="B369" s="15"/>
      <c r="C369" s="15"/>
      <c r="D369" s="15">
        <v>174724.34999963641</v>
      </c>
      <c r="E369" s="15">
        <v>174724.34999963641</v>
      </c>
      <c r="F369" s="15">
        <v>0</v>
      </c>
      <c r="G369" s="15"/>
    </row>
    <row r="370" spans="1:7" x14ac:dyDescent="0.2">
      <c r="A370" s="42">
        <v>2020</v>
      </c>
      <c r="B370" s="15"/>
      <c r="C370" s="15"/>
      <c r="D370" s="15">
        <v>138362.73999932408</v>
      </c>
      <c r="E370" s="15">
        <v>138362.73999932408</v>
      </c>
      <c r="F370" s="15">
        <v>0</v>
      </c>
      <c r="G370" s="15"/>
    </row>
    <row r="371" spans="1:7" x14ac:dyDescent="0.2">
      <c r="A371" s="42">
        <v>2021</v>
      </c>
      <c r="B371" s="15"/>
      <c r="C371" s="15"/>
      <c r="D371" s="15">
        <v>934761.44999924302</v>
      </c>
      <c r="E371" s="15">
        <v>934761.44999924302</v>
      </c>
      <c r="F371" s="15"/>
      <c r="G371" s="15"/>
    </row>
    <row r="372" spans="1:7" x14ac:dyDescent="0.2">
      <c r="A372" s="42">
        <v>2022</v>
      </c>
      <c r="B372" s="15"/>
      <c r="C372" s="15"/>
      <c r="D372" s="15">
        <v>252705.55999928713</v>
      </c>
      <c r="E372" s="15">
        <v>252705.55999928713</v>
      </c>
      <c r="F372" s="15">
        <v>0</v>
      </c>
      <c r="G372" s="15"/>
    </row>
    <row r="373" spans="1:7" x14ac:dyDescent="0.2">
      <c r="A373" s="42">
        <v>2023</v>
      </c>
      <c r="B373" s="15"/>
      <c r="C373" s="15"/>
      <c r="D373" s="15">
        <v>397305.59999912977</v>
      </c>
      <c r="E373" s="15">
        <v>397305.59999912977</v>
      </c>
      <c r="F373" s="15">
        <v>0</v>
      </c>
      <c r="G373" s="15"/>
    </row>
    <row r="374" spans="1:7" x14ac:dyDescent="0.2">
      <c r="A374" s="42">
        <v>2024</v>
      </c>
      <c r="B374" s="15"/>
      <c r="C374" s="15"/>
      <c r="D374" s="15">
        <v>359169.37999892235</v>
      </c>
      <c r="E374" s="15">
        <v>359169.37999892235</v>
      </c>
      <c r="F374" s="15">
        <v>0</v>
      </c>
    </row>
    <row r="375" spans="1:7" x14ac:dyDescent="0.2">
      <c r="A375" s="42" t="s">
        <v>21</v>
      </c>
      <c r="B375" s="15"/>
      <c r="C375" s="15"/>
      <c r="D375" s="15"/>
      <c r="E375" s="15"/>
      <c r="F375" s="15"/>
    </row>
    <row r="376" spans="1:7" x14ac:dyDescent="0.2">
      <c r="A376" s="42">
        <v>2025</v>
      </c>
      <c r="B376" s="15"/>
      <c r="C376" s="15"/>
      <c r="D376" s="15">
        <v>250000</v>
      </c>
      <c r="E376" s="15">
        <v>250000</v>
      </c>
      <c r="F376" s="15">
        <v>0</v>
      </c>
    </row>
    <row r="377" spans="1:7" x14ac:dyDescent="0.2">
      <c r="A377" s="42">
        <v>2026</v>
      </c>
      <c r="B377" s="15"/>
      <c r="C377" s="15"/>
      <c r="D377" s="15">
        <v>250000</v>
      </c>
      <c r="E377" s="15">
        <v>250000</v>
      </c>
      <c r="F377" s="15">
        <v>0</v>
      </c>
    </row>
    <row r="378" spans="1:7" x14ac:dyDescent="0.2">
      <c r="A378" s="42">
        <v>2027</v>
      </c>
      <c r="B378" s="15"/>
      <c r="C378" s="15"/>
      <c r="D378" s="15">
        <v>250000</v>
      </c>
      <c r="E378" s="15">
        <v>250000</v>
      </c>
      <c r="F378" s="15">
        <v>0</v>
      </c>
    </row>
    <row r="379" spans="1:7" x14ac:dyDescent="0.2">
      <c r="A379" s="42">
        <v>2028</v>
      </c>
      <c r="B379" s="15"/>
      <c r="C379" s="15"/>
      <c r="D379" s="15">
        <v>250000</v>
      </c>
      <c r="E379" s="15">
        <v>250000</v>
      </c>
      <c r="F379" s="15">
        <v>0</v>
      </c>
    </row>
    <row r="380" spans="1:7" x14ac:dyDescent="0.2">
      <c r="A380" s="42">
        <v>2029</v>
      </c>
      <c r="B380" s="15"/>
      <c r="C380" s="15"/>
      <c r="D380" s="15">
        <v>250000</v>
      </c>
      <c r="E380" s="15">
        <v>250000</v>
      </c>
      <c r="F380" s="15">
        <v>0</v>
      </c>
    </row>
    <row r="381" spans="1:7" x14ac:dyDescent="0.2">
      <c r="A381" s="15"/>
      <c r="B381" s="15"/>
      <c r="C381" s="15"/>
      <c r="D381" s="15"/>
      <c r="E381" s="15"/>
      <c r="F381" s="15"/>
    </row>
    <row r="382" spans="1:7" x14ac:dyDescent="0.2">
      <c r="A382" s="44"/>
      <c r="B382" s="44"/>
      <c r="C382" s="44" t="s">
        <v>417</v>
      </c>
      <c r="D382" s="44"/>
      <c r="E382" s="44"/>
      <c r="F382" s="44"/>
    </row>
    <row r="383" spans="1:7" x14ac:dyDescent="0.2">
      <c r="A383" s="17" t="s">
        <v>13</v>
      </c>
      <c r="B383" s="15"/>
      <c r="C383" s="15"/>
      <c r="D383" s="15"/>
      <c r="E383" s="15"/>
      <c r="F383" s="15"/>
    </row>
    <row r="384" spans="1:7" x14ac:dyDescent="0.2">
      <c r="A384" s="17" t="s">
        <v>288</v>
      </c>
      <c r="B384" s="15"/>
      <c r="C384" s="15"/>
      <c r="D384" s="19">
        <v>460000</v>
      </c>
      <c r="E384" s="19">
        <v>460000</v>
      </c>
      <c r="F384" s="19">
        <v>0</v>
      </c>
    </row>
    <row r="385" spans="1:6" x14ac:dyDescent="0.2">
      <c r="A385" s="17" t="s">
        <v>289</v>
      </c>
      <c r="B385" s="15"/>
      <c r="C385" s="15"/>
      <c r="D385" s="15">
        <v>460000</v>
      </c>
      <c r="E385" s="15">
        <v>460000</v>
      </c>
      <c r="F385" s="15">
        <v>0</v>
      </c>
    </row>
    <row r="386" spans="1:6" x14ac:dyDescent="0.2">
      <c r="A386" s="17" t="s">
        <v>290</v>
      </c>
      <c r="B386" s="15"/>
      <c r="C386" s="15"/>
      <c r="D386" s="15">
        <v>460000</v>
      </c>
      <c r="E386" s="15">
        <v>460000</v>
      </c>
      <c r="F386" s="15">
        <v>0</v>
      </c>
    </row>
    <row r="387" spans="1:6" x14ac:dyDescent="0.2">
      <c r="A387" s="17" t="s">
        <v>291</v>
      </c>
      <c r="B387" s="15"/>
      <c r="C387" s="15"/>
      <c r="D387" s="15">
        <v>460000</v>
      </c>
      <c r="E387" s="15">
        <v>460000</v>
      </c>
      <c r="F387" s="15">
        <v>0</v>
      </c>
    </row>
    <row r="388" spans="1:6" x14ac:dyDescent="0.2">
      <c r="A388" s="17" t="s">
        <v>292</v>
      </c>
      <c r="B388" s="15"/>
      <c r="C388" s="15"/>
      <c r="D388" s="15">
        <v>460000</v>
      </c>
      <c r="E388" s="15">
        <v>460000</v>
      </c>
      <c r="F388" s="15">
        <v>0</v>
      </c>
    </row>
    <row r="389" spans="1:6" x14ac:dyDescent="0.2">
      <c r="A389" s="17" t="s">
        <v>293</v>
      </c>
      <c r="B389" s="15"/>
      <c r="C389" s="15"/>
      <c r="D389" s="15">
        <v>460000</v>
      </c>
      <c r="E389" s="15">
        <v>460000</v>
      </c>
      <c r="F389" s="15">
        <v>0</v>
      </c>
    </row>
    <row r="390" spans="1:6" x14ac:dyDescent="0.2">
      <c r="A390" s="17" t="s">
        <v>294</v>
      </c>
      <c r="B390" s="15"/>
      <c r="C390" s="15"/>
      <c r="D390" s="15">
        <v>460000</v>
      </c>
      <c r="E390" s="15">
        <v>460000</v>
      </c>
      <c r="F390" s="15">
        <v>0</v>
      </c>
    </row>
    <row r="391" spans="1:6" x14ac:dyDescent="0.2">
      <c r="A391" s="17" t="s">
        <v>295</v>
      </c>
      <c r="B391" s="15"/>
      <c r="C391" s="15"/>
      <c r="D391" s="15">
        <v>460000</v>
      </c>
      <c r="E391" s="15">
        <v>460000</v>
      </c>
      <c r="F391" s="15">
        <v>0</v>
      </c>
    </row>
    <row r="392" spans="1:6" x14ac:dyDescent="0.2">
      <c r="A392" s="42">
        <v>2016</v>
      </c>
      <c r="B392" s="15"/>
      <c r="C392" s="15"/>
      <c r="D392" s="15">
        <v>460000</v>
      </c>
      <c r="E392" s="15">
        <v>460000</v>
      </c>
      <c r="F392" s="15">
        <v>0</v>
      </c>
    </row>
    <row r="393" spans="1:6" x14ac:dyDescent="0.2">
      <c r="A393" s="42">
        <v>2017</v>
      </c>
      <c r="B393" s="15"/>
      <c r="C393" s="15"/>
      <c r="D393" s="15">
        <v>460000</v>
      </c>
      <c r="E393" s="15">
        <v>460000</v>
      </c>
      <c r="F393" s="15">
        <v>0</v>
      </c>
    </row>
    <row r="394" spans="1:6" x14ac:dyDescent="0.2">
      <c r="A394" s="42">
        <v>2018</v>
      </c>
      <c r="B394" s="15"/>
      <c r="C394" s="15"/>
      <c r="D394" s="15">
        <v>0</v>
      </c>
      <c r="E394" s="15">
        <v>0</v>
      </c>
      <c r="F394" s="15">
        <v>0</v>
      </c>
    </row>
    <row r="395" spans="1:6" x14ac:dyDescent="0.2">
      <c r="A395" s="15"/>
      <c r="B395" s="15"/>
      <c r="C395" s="15"/>
      <c r="D395" s="15"/>
      <c r="E395" s="15"/>
      <c r="F395" s="15"/>
    </row>
    <row r="396" spans="1:6" x14ac:dyDescent="0.2">
      <c r="A396" s="15"/>
      <c r="B396" s="15"/>
      <c r="C396" s="15"/>
      <c r="D396" s="15"/>
      <c r="E396" s="15"/>
      <c r="F396" s="15"/>
    </row>
  </sheetData>
  <phoneticPr fontId="4" type="noConversion"/>
  <pageMargins left="0.75" right="0.75" top="1" bottom="1" header="0.5" footer="0.5"/>
  <pageSetup scale="48" firstPageNumber="77" orientation="portrait" useFirstPageNumber="1" r:id="rId1"/>
  <headerFooter alignWithMargins="0">
    <oddFooter xml:space="preserve">&amp;CPage &amp;P&amp;R12/4/2024
</oddFooter>
  </headerFooter>
  <rowBreaks count="5" manualBreakCount="5">
    <brk id="51" max="6" man="1"/>
    <brk id="113" max="6" man="1"/>
    <brk id="200" max="6" man="1"/>
    <brk id="287" max="6" man="1"/>
    <brk id="3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52</vt:i4>
      </vt:variant>
    </vt:vector>
  </HeadingPairs>
  <TitlesOfParts>
    <vt:vector size="59" baseType="lpstr">
      <vt:lpstr>Summary</vt:lpstr>
      <vt:lpstr>MA</vt:lpstr>
      <vt:lpstr>AC</vt:lpstr>
      <vt:lpstr>MnCare</vt:lpstr>
      <vt:lpstr>BHF</vt:lpstr>
      <vt:lpstr>GA</vt:lpstr>
      <vt:lpstr>MSA &amp; HS</vt:lpstr>
      <vt:lpstr>MA!_1_1998</vt:lpstr>
      <vt:lpstr>MA!_2_2</vt:lpstr>
      <vt:lpstr>MA!_3_2S</vt:lpstr>
      <vt:lpstr>MA!_4_90</vt:lpstr>
      <vt:lpstr>MA!_5ICFMR_TABLE</vt:lpstr>
      <vt:lpstr>MA!ACTUAL</vt:lpstr>
      <vt:lpstr>MA!ACUTECARE</vt:lpstr>
      <vt:lpstr>MA!ADJ</vt:lpstr>
      <vt:lpstr>MA!BCTABLE</vt:lpstr>
      <vt:lpstr>MA!CACTABLE</vt:lpstr>
      <vt:lpstr>MA!CADITABLE</vt:lpstr>
      <vt:lpstr>MA!CSG</vt:lpstr>
      <vt:lpstr>MA!CSGTABLE</vt:lpstr>
      <vt:lpstr>MA!DATE</vt:lpstr>
      <vt:lpstr>MA!DDWAIVTABLE</vt:lpstr>
      <vt:lpstr>MA!DMIETABLE</vt:lpstr>
      <vt:lpstr>MA!DTHTABLE</vt:lpstr>
      <vt:lpstr>MA!EWTABLE</vt:lpstr>
      <vt:lpstr>MA!EXPTABLE</vt:lpstr>
      <vt:lpstr>MA!FPTABLE</vt:lpstr>
      <vt:lpstr>MA!FPTABLES</vt:lpstr>
      <vt:lpstr>MA!HCBTOTAL</vt:lpstr>
      <vt:lpstr>MA!ICFMRT</vt:lpstr>
      <vt:lpstr>MA!ICFMRTABLE</vt:lpstr>
      <vt:lpstr>MA!IEP</vt:lpstr>
      <vt:lpstr>MA!IM</vt:lpstr>
      <vt:lpstr>MA!INSTTOTAL</vt:lpstr>
      <vt:lpstr>MA!MC</vt:lpstr>
      <vt:lpstr>MA!METOTABLE</vt:lpstr>
      <vt:lpstr>MA!MFIPTABLE</vt:lpstr>
      <vt:lpstr>MA!NAMES</vt:lpstr>
      <vt:lpstr>MA!NFTABLE</vt:lpstr>
      <vt:lpstr>MA!NFTABLES</vt:lpstr>
      <vt:lpstr>MA!NHTABLE</vt:lpstr>
      <vt:lpstr>MA!NM</vt:lpstr>
      <vt:lpstr>MA!P</vt:lpstr>
      <vt:lpstr>MA!PCATABLE</vt:lpstr>
      <vt:lpstr>AC!Print_Area</vt:lpstr>
      <vt:lpstr>BHF!Print_Area</vt:lpstr>
      <vt:lpstr>GA!Print_Area</vt:lpstr>
      <vt:lpstr>MnCare!Print_Area</vt:lpstr>
      <vt:lpstr>'MSA &amp; HS'!Print_Area</vt:lpstr>
      <vt:lpstr>Summary!Print_Area</vt:lpstr>
      <vt:lpstr>Summary!Print_Titles</vt:lpstr>
      <vt:lpstr>MA!RTC</vt:lpstr>
      <vt:lpstr>MA!SERVTABL</vt:lpstr>
      <vt:lpstr>MA!SPECIAL</vt:lpstr>
      <vt:lpstr>MA!TABLES</vt:lpstr>
      <vt:lpstr>MA!TABLESSHORT</vt:lpstr>
      <vt:lpstr>MA!TBITABLE</vt:lpstr>
      <vt:lpstr>MA!TTW</vt:lpstr>
      <vt:lpstr>MA!YEARS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2024-12-04T18:49:11Z</cp:lastPrinted>
  <dcterms:created xsi:type="dcterms:W3CDTF">2005-12-07T21:07:31Z</dcterms:created>
  <dcterms:modified xsi:type="dcterms:W3CDTF">2024-12-04T21:19:14Z</dcterms:modified>
</cp:coreProperties>
</file>