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wbar27\Desktop\MCO\"/>
    </mc:Choice>
  </mc:AlternateContent>
  <bookViews>
    <workbookView xWindow="7380" yWindow="5280" windowWidth="26220" windowHeight="15720"/>
  </bookViews>
  <sheets>
    <sheet name="1_Age&amp;SexGroups_2010Census" sheetId="4" r:id="rId1"/>
    <sheet name="2_RaceEthnicity_2000&amp;2010Census" sheetId="3" r:id="rId2"/>
    <sheet name="3_MedianHHincome" sheetId="1" r:id="rId3"/>
    <sheet name="4_Poverty" sheetId="2" r:id="rId4"/>
    <sheet name="5_Immigrants" sheetId="5" r:id="rId5"/>
    <sheet name="Note" sheetId="6" r:id="rId6"/>
  </sheets>
  <definedNames>
    <definedName name="_xlnm._FilterDatabase" localSheetId="0" hidden="1">'1_Age&amp;SexGroups_2010Census'!$A$1:$AH$88</definedName>
    <definedName name="_xlnm._FilterDatabase" localSheetId="1" hidden="1">'2_RaceEthnicity_2000&amp;2010Census'!$A$1:$F$1</definedName>
    <definedName name="_xlnm._FilterDatabase" localSheetId="2" hidden="1">'3_MedianHHincome'!$A$5:$J$357</definedName>
    <definedName name="_xlnm._FilterDatabase" localSheetId="3" hidden="1">'4_Poverty'!$P$2:$Y$2</definedName>
    <definedName name="_xlnm._FilterDatabase" localSheetId="4" hidden="1">'5_Immigrants'!$A$5:$E$353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81" i="1" l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W181" i="1"/>
  <c r="V181" i="1"/>
  <c r="U181" i="1"/>
  <c r="T181" i="1"/>
  <c r="S181" i="1"/>
  <c r="R181" i="1"/>
  <c r="Q181" i="1"/>
  <c r="P181" i="1"/>
  <c r="W180" i="1"/>
  <c r="V180" i="1"/>
  <c r="U180" i="1"/>
  <c r="T180" i="1"/>
  <c r="S180" i="1"/>
  <c r="R180" i="1"/>
  <c r="Q180" i="1"/>
  <c r="P180" i="1"/>
  <c r="W179" i="1"/>
  <c r="V179" i="1"/>
  <c r="U179" i="1"/>
  <c r="T179" i="1"/>
  <c r="S179" i="1"/>
  <c r="R179" i="1"/>
  <c r="Q179" i="1"/>
  <c r="P179" i="1"/>
  <c r="W178" i="1"/>
  <c r="V178" i="1"/>
  <c r="U178" i="1"/>
  <c r="T178" i="1"/>
  <c r="S178" i="1"/>
  <c r="R178" i="1"/>
  <c r="Q178" i="1"/>
  <c r="P178" i="1"/>
  <c r="W177" i="1"/>
  <c r="V177" i="1"/>
  <c r="U177" i="1"/>
  <c r="T177" i="1"/>
  <c r="S177" i="1"/>
  <c r="R177" i="1"/>
  <c r="Q177" i="1"/>
  <c r="P177" i="1"/>
  <c r="W176" i="1"/>
  <c r="V176" i="1"/>
  <c r="U176" i="1"/>
  <c r="T176" i="1"/>
  <c r="S176" i="1"/>
  <c r="R176" i="1"/>
  <c r="Q176" i="1"/>
  <c r="P176" i="1"/>
  <c r="W175" i="1"/>
  <c r="V175" i="1"/>
  <c r="U175" i="1"/>
  <c r="T175" i="1"/>
  <c r="S175" i="1"/>
  <c r="R175" i="1"/>
  <c r="Q175" i="1"/>
  <c r="P175" i="1"/>
  <c r="W174" i="1"/>
  <c r="V174" i="1"/>
  <c r="U174" i="1"/>
  <c r="T174" i="1"/>
  <c r="S174" i="1"/>
  <c r="R174" i="1"/>
  <c r="Q174" i="1"/>
  <c r="P174" i="1"/>
  <c r="W173" i="1"/>
  <c r="V173" i="1"/>
  <c r="U173" i="1"/>
  <c r="T173" i="1"/>
  <c r="S173" i="1"/>
  <c r="R173" i="1"/>
  <c r="Q173" i="1"/>
  <c r="P173" i="1"/>
  <c r="W172" i="1"/>
  <c r="V172" i="1"/>
  <c r="U172" i="1"/>
  <c r="T172" i="1"/>
  <c r="S172" i="1"/>
  <c r="R172" i="1"/>
  <c r="Q172" i="1"/>
  <c r="P172" i="1"/>
  <c r="W171" i="1"/>
  <c r="V171" i="1"/>
  <c r="U171" i="1"/>
  <c r="T171" i="1"/>
  <c r="S171" i="1"/>
  <c r="R171" i="1"/>
  <c r="Q171" i="1"/>
  <c r="P171" i="1"/>
  <c r="W170" i="1"/>
  <c r="V170" i="1"/>
  <c r="U170" i="1"/>
  <c r="T170" i="1"/>
  <c r="S170" i="1"/>
  <c r="R170" i="1"/>
  <c r="Q170" i="1"/>
  <c r="P170" i="1"/>
  <c r="W169" i="1"/>
  <c r="V169" i="1"/>
  <c r="U169" i="1"/>
  <c r="T169" i="1"/>
  <c r="S169" i="1"/>
  <c r="R169" i="1"/>
  <c r="Q169" i="1"/>
  <c r="P169" i="1"/>
  <c r="W168" i="1"/>
  <c r="V168" i="1"/>
  <c r="U168" i="1"/>
  <c r="T168" i="1"/>
  <c r="S168" i="1"/>
  <c r="R168" i="1"/>
  <c r="Q168" i="1"/>
  <c r="P168" i="1"/>
  <c r="W167" i="1"/>
  <c r="V167" i="1"/>
  <c r="U167" i="1"/>
  <c r="T167" i="1"/>
  <c r="S167" i="1"/>
  <c r="R167" i="1"/>
  <c r="Q167" i="1"/>
  <c r="P167" i="1"/>
  <c r="W166" i="1"/>
  <c r="V166" i="1"/>
  <c r="U166" i="1"/>
  <c r="T166" i="1"/>
  <c r="S166" i="1"/>
  <c r="R166" i="1"/>
  <c r="Q166" i="1"/>
  <c r="P166" i="1"/>
  <c r="W165" i="1"/>
  <c r="V165" i="1"/>
  <c r="U165" i="1"/>
  <c r="T165" i="1"/>
  <c r="S165" i="1"/>
  <c r="R165" i="1"/>
  <c r="Q165" i="1"/>
  <c r="P165" i="1"/>
  <c r="W164" i="1"/>
  <c r="V164" i="1"/>
  <c r="U164" i="1"/>
  <c r="T164" i="1"/>
  <c r="S164" i="1"/>
  <c r="R164" i="1"/>
  <c r="Q164" i="1"/>
  <c r="P164" i="1"/>
  <c r="W163" i="1"/>
  <c r="V163" i="1"/>
  <c r="U163" i="1"/>
  <c r="T163" i="1"/>
  <c r="S163" i="1"/>
  <c r="R163" i="1"/>
  <c r="Q163" i="1"/>
  <c r="P163" i="1"/>
  <c r="W162" i="1"/>
  <c r="V162" i="1"/>
  <c r="U162" i="1"/>
  <c r="T162" i="1"/>
  <c r="S162" i="1"/>
  <c r="R162" i="1"/>
  <c r="Q162" i="1"/>
  <c r="P162" i="1"/>
  <c r="W161" i="1"/>
  <c r="V161" i="1"/>
  <c r="U161" i="1"/>
  <c r="T161" i="1"/>
  <c r="S161" i="1"/>
  <c r="R161" i="1"/>
  <c r="Q161" i="1"/>
  <c r="P161" i="1"/>
  <c r="W160" i="1"/>
  <c r="V160" i="1"/>
  <c r="U160" i="1"/>
  <c r="T160" i="1"/>
  <c r="S160" i="1"/>
  <c r="R160" i="1"/>
  <c r="Q160" i="1"/>
  <c r="P160" i="1"/>
  <c r="W159" i="1"/>
  <c r="V159" i="1"/>
  <c r="U159" i="1"/>
  <c r="T159" i="1"/>
  <c r="S159" i="1"/>
  <c r="R159" i="1"/>
  <c r="Q159" i="1"/>
  <c r="P159" i="1"/>
  <c r="W158" i="1"/>
  <c r="V158" i="1"/>
  <c r="U158" i="1"/>
  <c r="T158" i="1"/>
  <c r="S158" i="1"/>
  <c r="R158" i="1"/>
  <c r="Q158" i="1"/>
  <c r="P158" i="1"/>
  <c r="W157" i="1"/>
  <c r="V157" i="1"/>
  <c r="U157" i="1"/>
  <c r="T157" i="1"/>
  <c r="S157" i="1"/>
  <c r="R157" i="1"/>
  <c r="Q157" i="1"/>
  <c r="P157" i="1"/>
  <c r="W156" i="1"/>
  <c r="V156" i="1"/>
  <c r="U156" i="1"/>
  <c r="T156" i="1"/>
  <c r="S156" i="1"/>
  <c r="R156" i="1"/>
  <c r="Q156" i="1"/>
  <c r="P156" i="1"/>
  <c r="W155" i="1"/>
  <c r="V155" i="1"/>
  <c r="U155" i="1"/>
  <c r="T155" i="1"/>
  <c r="S155" i="1"/>
  <c r="R155" i="1"/>
  <c r="Q155" i="1"/>
  <c r="P155" i="1"/>
  <c r="W154" i="1"/>
  <c r="V154" i="1"/>
  <c r="U154" i="1"/>
  <c r="T154" i="1"/>
  <c r="S154" i="1"/>
  <c r="R154" i="1"/>
  <c r="Q154" i="1"/>
  <c r="P154" i="1"/>
  <c r="W153" i="1"/>
  <c r="V153" i="1"/>
  <c r="U153" i="1"/>
  <c r="T153" i="1"/>
  <c r="S153" i="1"/>
  <c r="R153" i="1"/>
  <c r="Q153" i="1"/>
  <c r="P153" i="1"/>
  <c r="W152" i="1"/>
  <c r="V152" i="1"/>
  <c r="U152" i="1"/>
  <c r="T152" i="1"/>
  <c r="S152" i="1"/>
  <c r="R152" i="1"/>
  <c r="Q152" i="1"/>
  <c r="P152" i="1"/>
  <c r="W151" i="1"/>
  <c r="V151" i="1"/>
  <c r="U151" i="1"/>
  <c r="T151" i="1"/>
  <c r="S151" i="1"/>
  <c r="R151" i="1"/>
  <c r="Q151" i="1"/>
  <c r="P151" i="1"/>
  <c r="W150" i="1"/>
  <c r="V150" i="1"/>
  <c r="U150" i="1"/>
  <c r="T150" i="1"/>
  <c r="S150" i="1"/>
  <c r="R150" i="1"/>
  <c r="Q150" i="1"/>
  <c r="P150" i="1"/>
  <c r="W149" i="1"/>
  <c r="V149" i="1"/>
  <c r="U149" i="1"/>
  <c r="T149" i="1"/>
  <c r="S149" i="1"/>
  <c r="R149" i="1"/>
  <c r="Q149" i="1"/>
  <c r="P149" i="1"/>
  <c r="W148" i="1"/>
  <c r="V148" i="1"/>
  <c r="U148" i="1"/>
  <c r="T148" i="1"/>
  <c r="S148" i="1"/>
  <c r="R148" i="1"/>
  <c r="Q148" i="1"/>
  <c r="P148" i="1"/>
  <c r="W147" i="1"/>
  <c r="V147" i="1"/>
  <c r="U147" i="1"/>
  <c r="T147" i="1"/>
  <c r="S147" i="1"/>
  <c r="R147" i="1"/>
  <c r="Q147" i="1"/>
  <c r="P147" i="1"/>
  <c r="W146" i="1"/>
  <c r="V146" i="1"/>
  <c r="U146" i="1"/>
  <c r="T146" i="1"/>
  <c r="S146" i="1"/>
  <c r="R146" i="1"/>
  <c r="Q146" i="1"/>
  <c r="P146" i="1"/>
  <c r="W145" i="1"/>
  <c r="V145" i="1"/>
  <c r="U145" i="1"/>
  <c r="T145" i="1"/>
  <c r="S145" i="1"/>
  <c r="R145" i="1"/>
  <c r="Q145" i="1"/>
  <c r="P145" i="1"/>
  <c r="W144" i="1"/>
  <c r="V144" i="1"/>
  <c r="U144" i="1"/>
  <c r="T144" i="1"/>
  <c r="S144" i="1"/>
  <c r="R144" i="1"/>
  <c r="Q144" i="1"/>
  <c r="P144" i="1"/>
  <c r="W143" i="1"/>
  <c r="V143" i="1"/>
  <c r="U143" i="1"/>
  <c r="T143" i="1"/>
  <c r="S143" i="1"/>
  <c r="R143" i="1"/>
  <c r="Q143" i="1"/>
  <c r="P143" i="1"/>
  <c r="W142" i="1"/>
  <c r="V142" i="1"/>
  <c r="U142" i="1"/>
  <c r="T142" i="1"/>
  <c r="S142" i="1"/>
  <c r="R142" i="1"/>
  <c r="Q142" i="1"/>
  <c r="P142" i="1"/>
  <c r="W141" i="1"/>
  <c r="V141" i="1"/>
  <c r="U141" i="1"/>
  <c r="T141" i="1"/>
  <c r="S141" i="1"/>
  <c r="R141" i="1"/>
  <c r="Q141" i="1"/>
  <c r="P141" i="1"/>
  <c r="W140" i="1"/>
  <c r="V140" i="1"/>
  <c r="U140" i="1"/>
  <c r="T140" i="1"/>
  <c r="S140" i="1"/>
  <c r="R140" i="1"/>
  <c r="Q140" i="1"/>
  <c r="P140" i="1"/>
  <c r="W139" i="1"/>
  <c r="V139" i="1"/>
  <c r="U139" i="1"/>
  <c r="T139" i="1"/>
  <c r="S139" i="1"/>
  <c r="R139" i="1"/>
  <c r="Q139" i="1"/>
  <c r="P139" i="1"/>
  <c r="W138" i="1"/>
  <c r="V138" i="1"/>
  <c r="U138" i="1"/>
  <c r="T138" i="1"/>
  <c r="S138" i="1"/>
  <c r="R138" i="1"/>
  <c r="Q138" i="1"/>
  <c r="P138" i="1"/>
  <c r="W137" i="1"/>
  <c r="V137" i="1"/>
  <c r="U137" i="1"/>
  <c r="T137" i="1"/>
  <c r="S137" i="1"/>
  <c r="R137" i="1"/>
  <c r="Q137" i="1"/>
  <c r="P137" i="1"/>
  <c r="W136" i="1"/>
  <c r="V136" i="1"/>
  <c r="U136" i="1"/>
  <c r="T136" i="1"/>
  <c r="S136" i="1"/>
  <c r="R136" i="1"/>
  <c r="Q136" i="1"/>
  <c r="P136" i="1"/>
  <c r="W135" i="1"/>
  <c r="V135" i="1"/>
  <c r="U135" i="1"/>
  <c r="T135" i="1"/>
  <c r="S135" i="1"/>
  <c r="R135" i="1"/>
  <c r="Q135" i="1"/>
  <c r="P135" i="1"/>
  <c r="W134" i="1"/>
  <c r="V134" i="1"/>
  <c r="U134" i="1"/>
  <c r="T134" i="1"/>
  <c r="S134" i="1"/>
  <c r="R134" i="1"/>
  <c r="Q134" i="1"/>
  <c r="P134" i="1"/>
  <c r="W133" i="1"/>
  <c r="V133" i="1"/>
  <c r="U133" i="1"/>
  <c r="T133" i="1"/>
  <c r="S133" i="1"/>
  <c r="R133" i="1"/>
  <c r="Q133" i="1"/>
  <c r="P133" i="1"/>
  <c r="W132" i="1"/>
  <c r="V132" i="1"/>
  <c r="U132" i="1"/>
  <c r="T132" i="1"/>
  <c r="S132" i="1"/>
  <c r="R132" i="1"/>
  <c r="Q132" i="1"/>
  <c r="P132" i="1"/>
  <c r="W131" i="1"/>
  <c r="V131" i="1"/>
  <c r="U131" i="1"/>
  <c r="T131" i="1"/>
  <c r="S131" i="1"/>
  <c r="R131" i="1"/>
  <c r="Q131" i="1"/>
  <c r="P131" i="1"/>
  <c r="W130" i="1"/>
  <c r="V130" i="1"/>
  <c r="U130" i="1"/>
  <c r="T130" i="1"/>
  <c r="S130" i="1"/>
  <c r="R130" i="1"/>
  <c r="Q130" i="1"/>
  <c r="P130" i="1"/>
  <c r="W129" i="1"/>
  <c r="V129" i="1"/>
  <c r="U129" i="1"/>
  <c r="T129" i="1"/>
  <c r="S129" i="1"/>
  <c r="R129" i="1"/>
  <c r="Q129" i="1"/>
  <c r="P129" i="1"/>
  <c r="W128" i="1"/>
  <c r="V128" i="1"/>
  <c r="U128" i="1"/>
  <c r="T128" i="1"/>
  <c r="S128" i="1"/>
  <c r="R128" i="1"/>
  <c r="Q128" i="1"/>
  <c r="P128" i="1"/>
  <c r="W127" i="1"/>
  <c r="V127" i="1"/>
  <c r="U127" i="1"/>
  <c r="T127" i="1"/>
  <c r="S127" i="1"/>
  <c r="R127" i="1"/>
  <c r="Q127" i="1"/>
  <c r="P127" i="1"/>
  <c r="W126" i="1"/>
  <c r="V126" i="1"/>
  <c r="U126" i="1"/>
  <c r="T126" i="1"/>
  <c r="S126" i="1"/>
  <c r="R126" i="1"/>
  <c r="Q126" i="1"/>
  <c r="P126" i="1"/>
  <c r="W125" i="1"/>
  <c r="V125" i="1"/>
  <c r="U125" i="1"/>
  <c r="T125" i="1"/>
  <c r="S125" i="1"/>
  <c r="R125" i="1"/>
  <c r="Q125" i="1"/>
  <c r="P125" i="1"/>
  <c r="W124" i="1"/>
  <c r="V124" i="1"/>
  <c r="U124" i="1"/>
  <c r="T124" i="1"/>
  <c r="S124" i="1"/>
  <c r="R124" i="1"/>
  <c r="Q124" i="1"/>
  <c r="P124" i="1"/>
  <c r="W123" i="1"/>
  <c r="V123" i="1"/>
  <c r="U123" i="1"/>
  <c r="T123" i="1"/>
  <c r="S123" i="1"/>
  <c r="R123" i="1"/>
  <c r="Q123" i="1"/>
  <c r="P123" i="1"/>
  <c r="W122" i="1"/>
  <c r="V122" i="1"/>
  <c r="U122" i="1"/>
  <c r="T122" i="1"/>
  <c r="S122" i="1"/>
  <c r="R122" i="1"/>
  <c r="Q122" i="1"/>
  <c r="P122" i="1"/>
  <c r="W121" i="1"/>
  <c r="V121" i="1"/>
  <c r="U121" i="1"/>
  <c r="T121" i="1"/>
  <c r="S121" i="1"/>
  <c r="R121" i="1"/>
  <c r="Q121" i="1"/>
  <c r="P121" i="1"/>
  <c r="W120" i="1"/>
  <c r="V120" i="1"/>
  <c r="U120" i="1"/>
  <c r="T120" i="1"/>
  <c r="S120" i="1"/>
  <c r="R120" i="1"/>
  <c r="Q120" i="1"/>
  <c r="P120" i="1"/>
  <c r="W119" i="1"/>
  <c r="V119" i="1"/>
  <c r="U119" i="1"/>
  <c r="T119" i="1"/>
  <c r="S119" i="1"/>
  <c r="R119" i="1"/>
  <c r="Q119" i="1"/>
  <c r="P119" i="1"/>
  <c r="W118" i="1"/>
  <c r="V118" i="1"/>
  <c r="U118" i="1"/>
  <c r="T118" i="1"/>
  <c r="S118" i="1"/>
  <c r="R118" i="1"/>
  <c r="Q118" i="1"/>
  <c r="P118" i="1"/>
  <c r="W117" i="1"/>
  <c r="V117" i="1"/>
  <c r="U117" i="1"/>
  <c r="T117" i="1"/>
  <c r="S117" i="1"/>
  <c r="R117" i="1"/>
  <c r="Q117" i="1"/>
  <c r="P117" i="1"/>
  <c r="W116" i="1"/>
  <c r="V116" i="1"/>
  <c r="U116" i="1"/>
  <c r="T116" i="1"/>
  <c r="S116" i="1"/>
  <c r="R116" i="1"/>
  <c r="Q116" i="1"/>
  <c r="P116" i="1"/>
  <c r="W115" i="1"/>
  <c r="V115" i="1"/>
  <c r="U115" i="1"/>
  <c r="T115" i="1"/>
  <c r="S115" i="1"/>
  <c r="R115" i="1"/>
  <c r="Q115" i="1"/>
  <c r="P115" i="1"/>
  <c r="W114" i="1"/>
  <c r="V114" i="1"/>
  <c r="U114" i="1"/>
  <c r="T114" i="1"/>
  <c r="S114" i="1"/>
  <c r="R114" i="1"/>
  <c r="Q114" i="1"/>
  <c r="P114" i="1"/>
  <c r="W113" i="1"/>
  <c r="V113" i="1"/>
  <c r="U113" i="1"/>
  <c r="T113" i="1"/>
  <c r="S113" i="1"/>
  <c r="R113" i="1"/>
  <c r="Q113" i="1"/>
  <c r="P113" i="1"/>
  <c r="W112" i="1"/>
  <c r="V112" i="1"/>
  <c r="U112" i="1"/>
  <c r="T112" i="1"/>
  <c r="S112" i="1"/>
  <c r="R112" i="1"/>
  <c r="Q112" i="1"/>
  <c r="P112" i="1"/>
  <c r="W111" i="1"/>
  <c r="V111" i="1"/>
  <c r="U111" i="1"/>
  <c r="T111" i="1"/>
  <c r="S111" i="1"/>
  <c r="R111" i="1"/>
  <c r="Q111" i="1"/>
  <c r="P111" i="1"/>
  <c r="W110" i="1"/>
  <c r="V110" i="1"/>
  <c r="U110" i="1"/>
  <c r="T110" i="1"/>
  <c r="S110" i="1"/>
  <c r="R110" i="1"/>
  <c r="Q110" i="1"/>
  <c r="P110" i="1"/>
  <c r="W109" i="1"/>
  <c r="V109" i="1"/>
  <c r="U109" i="1"/>
  <c r="T109" i="1"/>
  <c r="S109" i="1"/>
  <c r="R109" i="1"/>
  <c r="Q109" i="1"/>
  <c r="P109" i="1"/>
  <c r="W108" i="1"/>
  <c r="V108" i="1"/>
  <c r="U108" i="1"/>
  <c r="T108" i="1"/>
  <c r="S108" i="1"/>
  <c r="R108" i="1"/>
  <c r="Q108" i="1"/>
  <c r="P108" i="1"/>
  <c r="W107" i="1"/>
  <c r="V107" i="1"/>
  <c r="U107" i="1"/>
  <c r="T107" i="1"/>
  <c r="S107" i="1"/>
  <c r="R107" i="1"/>
  <c r="Q107" i="1"/>
  <c r="P107" i="1"/>
  <c r="W106" i="1"/>
  <c r="V106" i="1"/>
  <c r="U106" i="1"/>
  <c r="T106" i="1"/>
  <c r="S106" i="1"/>
  <c r="R106" i="1"/>
  <c r="Q106" i="1"/>
  <c r="P106" i="1"/>
  <c r="W105" i="1"/>
  <c r="V105" i="1"/>
  <c r="U105" i="1"/>
  <c r="T105" i="1"/>
  <c r="S105" i="1"/>
  <c r="R105" i="1"/>
  <c r="Q105" i="1"/>
  <c r="P105" i="1"/>
  <c r="W104" i="1"/>
  <c r="V104" i="1"/>
  <c r="U104" i="1"/>
  <c r="T104" i="1"/>
  <c r="S104" i="1"/>
  <c r="R104" i="1"/>
  <c r="Q104" i="1"/>
  <c r="P104" i="1"/>
  <c r="W103" i="1"/>
  <c r="V103" i="1"/>
  <c r="U103" i="1"/>
  <c r="T103" i="1"/>
  <c r="S103" i="1"/>
  <c r="R103" i="1"/>
  <c r="Q103" i="1"/>
  <c r="P103" i="1"/>
  <c r="W102" i="1"/>
  <c r="V102" i="1"/>
  <c r="U102" i="1"/>
  <c r="T102" i="1"/>
  <c r="S102" i="1"/>
  <c r="R102" i="1"/>
  <c r="Q102" i="1"/>
  <c r="P102" i="1"/>
  <c r="W101" i="1"/>
  <c r="V101" i="1"/>
  <c r="U101" i="1"/>
  <c r="T101" i="1"/>
  <c r="S101" i="1"/>
  <c r="R101" i="1"/>
  <c r="Q101" i="1"/>
  <c r="P101" i="1"/>
  <c r="W100" i="1"/>
  <c r="V100" i="1"/>
  <c r="U100" i="1"/>
  <c r="T100" i="1"/>
  <c r="S100" i="1"/>
  <c r="R100" i="1"/>
  <c r="Q100" i="1"/>
  <c r="P100" i="1"/>
  <c r="W99" i="1"/>
  <c r="V99" i="1"/>
  <c r="U99" i="1"/>
  <c r="T99" i="1"/>
  <c r="S99" i="1"/>
  <c r="R99" i="1"/>
  <c r="Q99" i="1"/>
  <c r="P99" i="1"/>
  <c r="W98" i="1"/>
  <c r="V98" i="1"/>
  <c r="U98" i="1"/>
  <c r="T98" i="1"/>
  <c r="S98" i="1"/>
  <c r="R98" i="1"/>
  <c r="Q98" i="1"/>
  <c r="P98" i="1"/>
  <c r="W97" i="1"/>
  <c r="V97" i="1"/>
  <c r="U97" i="1"/>
  <c r="T97" i="1"/>
  <c r="S97" i="1"/>
  <c r="R97" i="1"/>
  <c r="Q97" i="1"/>
  <c r="P97" i="1"/>
  <c r="W96" i="1"/>
  <c r="V96" i="1"/>
  <c r="U96" i="1"/>
  <c r="T96" i="1"/>
  <c r="S96" i="1"/>
  <c r="R96" i="1"/>
  <c r="Q96" i="1"/>
  <c r="P96" i="1"/>
  <c r="W95" i="1"/>
  <c r="V95" i="1"/>
  <c r="U95" i="1"/>
  <c r="T95" i="1"/>
  <c r="S95" i="1"/>
  <c r="R95" i="1"/>
  <c r="Q95" i="1"/>
  <c r="P95" i="1"/>
  <c r="W94" i="1"/>
  <c r="V94" i="1"/>
  <c r="U94" i="1"/>
  <c r="T94" i="1"/>
  <c r="S94" i="1"/>
  <c r="R94" i="1"/>
  <c r="Q94" i="1"/>
  <c r="P94" i="1"/>
  <c r="W93" i="1"/>
  <c r="V93" i="1"/>
  <c r="U93" i="1"/>
  <c r="T93" i="1"/>
  <c r="S93" i="1"/>
  <c r="R93" i="1"/>
  <c r="Q93" i="1"/>
  <c r="P93" i="1"/>
  <c r="W92" i="1"/>
  <c r="V92" i="1"/>
  <c r="U92" i="1"/>
  <c r="T92" i="1"/>
  <c r="S92" i="1"/>
  <c r="R92" i="1"/>
  <c r="Q92" i="1"/>
  <c r="P92" i="1"/>
  <c r="W91" i="1"/>
  <c r="V91" i="1"/>
  <c r="U91" i="1"/>
  <c r="T91" i="1"/>
  <c r="S91" i="1"/>
  <c r="R91" i="1"/>
  <c r="Q91" i="1"/>
  <c r="P91" i="1"/>
  <c r="W90" i="1"/>
  <c r="V90" i="1"/>
  <c r="U90" i="1"/>
  <c r="T90" i="1"/>
  <c r="S90" i="1"/>
  <c r="R90" i="1"/>
  <c r="Q90" i="1"/>
  <c r="P90" i="1"/>
  <c r="W89" i="1"/>
  <c r="V89" i="1"/>
  <c r="U89" i="1"/>
  <c r="T89" i="1"/>
  <c r="S89" i="1"/>
  <c r="R89" i="1"/>
  <c r="Q89" i="1"/>
  <c r="P89" i="1"/>
  <c r="W88" i="1"/>
  <c r="V88" i="1"/>
  <c r="U88" i="1"/>
  <c r="T88" i="1"/>
  <c r="S88" i="1"/>
  <c r="R88" i="1"/>
  <c r="Q88" i="1"/>
  <c r="P88" i="1"/>
  <c r="W87" i="1"/>
  <c r="V87" i="1"/>
  <c r="U87" i="1"/>
  <c r="T87" i="1"/>
  <c r="S87" i="1"/>
  <c r="R87" i="1"/>
  <c r="Q87" i="1"/>
  <c r="P87" i="1"/>
  <c r="W86" i="1"/>
  <c r="V86" i="1"/>
  <c r="U86" i="1"/>
  <c r="T86" i="1"/>
  <c r="S86" i="1"/>
  <c r="R86" i="1"/>
  <c r="Q86" i="1"/>
  <c r="P86" i="1"/>
  <c r="W85" i="1"/>
  <c r="V85" i="1"/>
  <c r="U85" i="1"/>
  <c r="T85" i="1"/>
  <c r="S85" i="1"/>
  <c r="R85" i="1"/>
  <c r="Q85" i="1"/>
  <c r="P85" i="1"/>
  <c r="W84" i="1"/>
  <c r="V84" i="1"/>
  <c r="U84" i="1"/>
  <c r="T84" i="1"/>
  <c r="S84" i="1"/>
  <c r="R84" i="1"/>
  <c r="Q84" i="1"/>
  <c r="P84" i="1"/>
  <c r="W83" i="1"/>
  <c r="V83" i="1"/>
  <c r="U83" i="1"/>
  <c r="T83" i="1"/>
  <c r="S83" i="1"/>
  <c r="R83" i="1"/>
  <c r="Q83" i="1"/>
  <c r="P83" i="1"/>
  <c r="W82" i="1"/>
  <c r="V82" i="1"/>
  <c r="U82" i="1"/>
  <c r="T82" i="1"/>
  <c r="S82" i="1"/>
  <c r="R82" i="1"/>
  <c r="Q82" i="1"/>
  <c r="P82" i="1"/>
  <c r="W81" i="1"/>
  <c r="V81" i="1"/>
  <c r="U81" i="1"/>
  <c r="T81" i="1"/>
  <c r="S81" i="1"/>
  <c r="R81" i="1"/>
  <c r="Q81" i="1"/>
  <c r="P81" i="1"/>
  <c r="W80" i="1"/>
  <c r="V80" i="1"/>
  <c r="U80" i="1"/>
  <c r="T80" i="1"/>
  <c r="S80" i="1"/>
  <c r="R80" i="1"/>
  <c r="Q80" i="1"/>
  <c r="P80" i="1"/>
  <c r="W79" i="1"/>
  <c r="V79" i="1"/>
  <c r="U79" i="1"/>
  <c r="T79" i="1"/>
  <c r="S79" i="1"/>
  <c r="R79" i="1"/>
  <c r="Q79" i="1"/>
  <c r="P79" i="1"/>
  <c r="W78" i="1"/>
  <c r="V78" i="1"/>
  <c r="U78" i="1"/>
  <c r="T78" i="1"/>
  <c r="S78" i="1"/>
  <c r="R78" i="1"/>
  <c r="Q78" i="1"/>
  <c r="P78" i="1"/>
  <c r="W77" i="1"/>
  <c r="V77" i="1"/>
  <c r="U77" i="1"/>
  <c r="T77" i="1"/>
  <c r="S77" i="1"/>
  <c r="R77" i="1"/>
  <c r="Q77" i="1"/>
  <c r="P77" i="1"/>
  <c r="W76" i="1"/>
  <c r="V76" i="1"/>
  <c r="U76" i="1"/>
  <c r="T76" i="1"/>
  <c r="S76" i="1"/>
  <c r="R76" i="1"/>
  <c r="Q76" i="1"/>
  <c r="P76" i="1"/>
  <c r="W75" i="1"/>
  <c r="V75" i="1"/>
  <c r="U75" i="1"/>
  <c r="T75" i="1"/>
  <c r="S75" i="1"/>
  <c r="R75" i="1"/>
  <c r="Q75" i="1"/>
  <c r="P75" i="1"/>
  <c r="W74" i="1"/>
  <c r="V74" i="1"/>
  <c r="U74" i="1"/>
  <c r="T74" i="1"/>
  <c r="S74" i="1"/>
  <c r="R74" i="1"/>
  <c r="Q74" i="1"/>
  <c r="P74" i="1"/>
  <c r="W73" i="1"/>
  <c r="V73" i="1"/>
  <c r="U73" i="1"/>
  <c r="T73" i="1"/>
  <c r="S73" i="1"/>
  <c r="R73" i="1"/>
  <c r="Q73" i="1"/>
  <c r="P73" i="1"/>
  <c r="W72" i="1"/>
  <c r="V72" i="1"/>
  <c r="U72" i="1"/>
  <c r="T72" i="1"/>
  <c r="S72" i="1"/>
  <c r="R72" i="1"/>
  <c r="Q72" i="1"/>
  <c r="P72" i="1"/>
  <c r="W71" i="1"/>
  <c r="V71" i="1"/>
  <c r="U71" i="1"/>
  <c r="T71" i="1"/>
  <c r="S71" i="1"/>
  <c r="R71" i="1"/>
  <c r="Q71" i="1"/>
  <c r="P71" i="1"/>
  <c r="W70" i="1"/>
  <c r="V70" i="1"/>
  <c r="U70" i="1"/>
  <c r="T70" i="1"/>
  <c r="S70" i="1"/>
  <c r="R70" i="1"/>
  <c r="Q70" i="1"/>
  <c r="P70" i="1"/>
  <c r="W69" i="1"/>
  <c r="V69" i="1"/>
  <c r="U69" i="1"/>
  <c r="T69" i="1"/>
  <c r="S69" i="1"/>
  <c r="R69" i="1"/>
  <c r="Q69" i="1"/>
  <c r="P69" i="1"/>
  <c r="W68" i="1"/>
  <c r="V68" i="1"/>
  <c r="U68" i="1"/>
  <c r="T68" i="1"/>
  <c r="S68" i="1"/>
  <c r="R68" i="1"/>
  <c r="Q68" i="1"/>
  <c r="P68" i="1"/>
  <c r="W67" i="1"/>
  <c r="V67" i="1"/>
  <c r="U67" i="1"/>
  <c r="T67" i="1"/>
  <c r="S67" i="1"/>
  <c r="R67" i="1"/>
  <c r="Q67" i="1"/>
  <c r="P67" i="1"/>
  <c r="W66" i="1"/>
  <c r="V66" i="1"/>
  <c r="U66" i="1"/>
  <c r="T66" i="1"/>
  <c r="S66" i="1"/>
  <c r="R66" i="1"/>
  <c r="Q66" i="1"/>
  <c r="P66" i="1"/>
  <c r="W65" i="1"/>
  <c r="V65" i="1"/>
  <c r="U65" i="1"/>
  <c r="T65" i="1"/>
  <c r="S65" i="1"/>
  <c r="R65" i="1"/>
  <c r="Q65" i="1"/>
  <c r="P65" i="1"/>
  <c r="W64" i="1"/>
  <c r="V64" i="1"/>
  <c r="U64" i="1"/>
  <c r="T64" i="1"/>
  <c r="S64" i="1"/>
  <c r="R64" i="1"/>
  <c r="Q64" i="1"/>
  <c r="P64" i="1"/>
  <c r="W63" i="1"/>
  <c r="V63" i="1"/>
  <c r="U63" i="1"/>
  <c r="T63" i="1"/>
  <c r="S63" i="1"/>
  <c r="R63" i="1"/>
  <c r="Q63" i="1"/>
  <c r="P63" i="1"/>
  <c r="W62" i="1"/>
  <c r="V62" i="1"/>
  <c r="U62" i="1"/>
  <c r="T62" i="1"/>
  <c r="S62" i="1"/>
  <c r="R62" i="1"/>
  <c r="Q62" i="1"/>
  <c r="P62" i="1"/>
  <c r="W61" i="1"/>
  <c r="V61" i="1"/>
  <c r="U61" i="1"/>
  <c r="T61" i="1"/>
  <c r="S61" i="1"/>
  <c r="R61" i="1"/>
  <c r="Q61" i="1"/>
  <c r="P61" i="1"/>
  <c r="W60" i="1"/>
  <c r="V60" i="1"/>
  <c r="U60" i="1"/>
  <c r="T60" i="1"/>
  <c r="S60" i="1"/>
  <c r="R60" i="1"/>
  <c r="Q60" i="1"/>
  <c r="P60" i="1"/>
  <c r="W59" i="1"/>
  <c r="V59" i="1"/>
  <c r="U59" i="1"/>
  <c r="T59" i="1"/>
  <c r="S59" i="1"/>
  <c r="R59" i="1"/>
  <c r="Q59" i="1"/>
  <c r="P59" i="1"/>
  <c r="W58" i="1"/>
  <c r="V58" i="1"/>
  <c r="U58" i="1"/>
  <c r="T58" i="1"/>
  <c r="S58" i="1"/>
  <c r="R58" i="1"/>
  <c r="Q58" i="1"/>
  <c r="P58" i="1"/>
  <c r="W57" i="1"/>
  <c r="V57" i="1"/>
  <c r="U57" i="1"/>
  <c r="T57" i="1"/>
  <c r="S57" i="1"/>
  <c r="R57" i="1"/>
  <c r="Q57" i="1"/>
  <c r="P57" i="1"/>
  <c r="W56" i="1"/>
  <c r="V56" i="1"/>
  <c r="U56" i="1"/>
  <c r="T56" i="1"/>
  <c r="S56" i="1"/>
  <c r="R56" i="1"/>
  <c r="Q56" i="1"/>
  <c r="P56" i="1"/>
  <c r="W55" i="1"/>
  <c r="V55" i="1"/>
  <c r="U55" i="1"/>
  <c r="T55" i="1"/>
  <c r="S55" i="1"/>
  <c r="R55" i="1"/>
  <c r="Q55" i="1"/>
  <c r="P55" i="1"/>
  <c r="W54" i="1"/>
  <c r="V54" i="1"/>
  <c r="U54" i="1"/>
  <c r="T54" i="1"/>
  <c r="S54" i="1"/>
  <c r="R54" i="1"/>
  <c r="Q54" i="1"/>
  <c r="P54" i="1"/>
  <c r="W53" i="1"/>
  <c r="V53" i="1"/>
  <c r="U53" i="1"/>
  <c r="T53" i="1"/>
  <c r="S53" i="1"/>
  <c r="R53" i="1"/>
  <c r="Q53" i="1"/>
  <c r="P53" i="1"/>
  <c r="W52" i="1"/>
  <c r="V52" i="1"/>
  <c r="U52" i="1"/>
  <c r="T52" i="1"/>
  <c r="S52" i="1"/>
  <c r="R52" i="1"/>
  <c r="Q52" i="1"/>
  <c r="P52" i="1"/>
  <c r="W51" i="1"/>
  <c r="V51" i="1"/>
  <c r="U51" i="1"/>
  <c r="T51" i="1"/>
  <c r="S51" i="1"/>
  <c r="R51" i="1"/>
  <c r="Q51" i="1"/>
  <c r="P51" i="1"/>
  <c r="W50" i="1"/>
  <c r="V50" i="1"/>
  <c r="U50" i="1"/>
  <c r="T50" i="1"/>
  <c r="S50" i="1"/>
  <c r="R50" i="1"/>
  <c r="Q50" i="1"/>
  <c r="P50" i="1"/>
  <c r="W49" i="1"/>
  <c r="V49" i="1"/>
  <c r="U49" i="1"/>
  <c r="T49" i="1"/>
  <c r="S49" i="1"/>
  <c r="R49" i="1"/>
  <c r="Q49" i="1"/>
  <c r="P49" i="1"/>
  <c r="W48" i="1"/>
  <c r="V48" i="1"/>
  <c r="U48" i="1"/>
  <c r="T48" i="1"/>
  <c r="S48" i="1"/>
  <c r="R48" i="1"/>
  <c r="Q48" i="1"/>
  <c r="P48" i="1"/>
  <c r="W47" i="1"/>
  <c r="V47" i="1"/>
  <c r="U47" i="1"/>
  <c r="T47" i="1"/>
  <c r="S47" i="1"/>
  <c r="R47" i="1"/>
  <c r="Q47" i="1"/>
  <c r="P47" i="1"/>
  <c r="W46" i="1"/>
  <c r="V46" i="1"/>
  <c r="U46" i="1"/>
  <c r="T46" i="1"/>
  <c r="S46" i="1"/>
  <c r="R46" i="1"/>
  <c r="Q46" i="1"/>
  <c r="P46" i="1"/>
  <c r="W45" i="1"/>
  <c r="V45" i="1"/>
  <c r="U45" i="1"/>
  <c r="T45" i="1"/>
  <c r="S45" i="1"/>
  <c r="R45" i="1"/>
  <c r="Q45" i="1"/>
  <c r="P45" i="1"/>
  <c r="W44" i="1"/>
  <c r="V44" i="1"/>
  <c r="U44" i="1"/>
  <c r="T44" i="1"/>
  <c r="S44" i="1"/>
  <c r="R44" i="1"/>
  <c r="Q44" i="1"/>
  <c r="P44" i="1"/>
  <c r="W43" i="1"/>
  <c r="V43" i="1"/>
  <c r="U43" i="1"/>
  <c r="T43" i="1"/>
  <c r="S43" i="1"/>
  <c r="R43" i="1"/>
  <c r="Q43" i="1"/>
  <c r="P43" i="1"/>
  <c r="W42" i="1"/>
  <c r="V42" i="1"/>
  <c r="U42" i="1"/>
  <c r="T42" i="1"/>
  <c r="S42" i="1"/>
  <c r="R42" i="1"/>
  <c r="Q42" i="1"/>
  <c r="P42" i="1"/>
  <c r="W41" i="1"/>
  <c r="V41" i="1"/>
  <c r="U41" i="1"/>
  <c r="T41" i="1"/>
  <c r="S41" i="1"/>
  <c r="R41" i="1"/>
  <c r="Q41" i="1"/>
  <c r="P41" i="1"/>
  <c r="W40" i="1"/>
  <c r="V40" i="1"/>
  <c r="U40" i="1"/>
  <c r="T40" i="1"/>
  <c r="S40" i="1"/>
  <c r="R40" i="1"/>
  <c r="Q40" i="1"/>
  <c r="P40" i="1"/>
  <c r="W39" i="1"/>
  <c r="V39" i="1"/>
  <c r="U39" i="1"/>
  <c r="T39" i="1"/>
  <c r="S39" i="1"/>
  <c r="R39" i="1"/>
  <c r="Q39" i="1"/>
  <c r="P39" i="1"/>
  <c r="W38" i="1"/>
  <c r="V38" i="1"/>
  <c r="U38" i="1"/>
  <c r="T38" i="1"/>
  <c r="S38" i="1"/>
  <c r="R38" i="1"/>
  <c r="Q38" i="1"/>
  <c r="P38" i="1"/>
  <c r="W37" i="1"/>
  <c r="V37" i="1"/>
  <c r="U37" i="1"/>
  <c r="T37" i="1"/>
  <c r="S37" i="1"/>
  <c r="R37" i="1"/>
  <c r="Q37" i="1"/>
  <c r="P37" i="1"/>
  <c r="W36" i="1"/>
  <c r="V36" i="1"/>
  <c r="U36" i="1"/>
  <c r="T36" i="1"/>
  <c r="S36" i="1"/>
  <c r="R36" i="1"/>
  <c r="Q36" i="1"/>
  <c r="P36" i="1"/>
  <c r="W35" i="1"/>
  <c r="V35" i="1"/>
  <c r="U35" i="1"/>
  <c r="T35" i="1"/>
  <c r="S35" i="1"/>
  <c r="R35" i="1"/>
  <c r="Q35" i="1"/>
  <c r="P35" i="1"/>
  <c r="W34" i="1"/>
  <c r="V34" i="1"/>
  <c r="U34" i="1"/>
  <c r="T34" i="1"/>
  <c r="S34" i="1"/>
  <c r="R34" i="1"/>
  <c r="Q34" i="1"/>
  <c r="P34" i="1"/>
  <c r="W33" i="1"/>
  <c r="V33" i="1"/>
  <c r="U33" i="1"/>
  <c r="T33" i="1"/>
  <c r="S33" i="1"/>
  <c r="R33" i="1"/>
  <c r="Q33" i="1"/>
  <c r="P33" i="1"/>
  <c r="W32" i="1"/>
  <c r="V32" i="1"/>
  <c r="U32" i="1"/>
  <c r="T32" i="1"/>
  <c r="S32" i="1"/>
  <c r="R32" i="1"/>
  <c r="Q32" i="1"/>
  <c r="P32" i="1"/>
  <c r="W31" i="1"/>
  <c r="V31" i="1"/>
  <c r="U31" i="1"/>
  <c r="T31" i="1"/>
  <c r="S31" i="1"/>
  <c r="R31" i="1"/>
  <c r="Q31" i="1"/>
  <c r="P31" i="1"/>
  <c r="W30" i="1"/>
  <c r="V30" i="1"/>
  <c r="U30" i="1"/>
  <c r="T30" i="1"/>
  <c r="S30" i="1"/>
  <c r="R30" i="1"/>
  <c r="Q30" i="1"/>
  <c r="P30" i="1"/>
  <c r="W29" i="1"/>
  <c r="V29" i="1"/>
  <c r="U29" i="1"/>
  <c r="T29" i="1"/>
  <c r="S29" i="1"/>
  <c r="R29" i="1"/>
  <c r="Q29" i="1"/>
  <c r="P29" i="1"/>
  <c r="W28" i="1"/>
  <c r="V28" i="1"/>
  <c r="U28" i="1"/>
  <c r="T28" i="1"/>
  <c r="S28" i="1"/>
  <c r="R28" i="1"/>
  <c r="Q28" i="1"/>
  <c r="P28" i="1"/>
  <c r="W27" i="1"/>
  <c r="V27" i="1"/>
  <c r="U27" i="1"/>
  <c r="T27" i="1"/>
  <c r="S27" i="1"/>
  <c r="R27" i="1"/>
  <c r="Q27" i="1"/>
  <c r="P27" i="1"/>
  <c r="W26" i="1"/>
  <c r="V26" i="1"/>
  <c r="U26" i="1"/>
  <c r="T26" i="1"/>
  <c r="S26" i="1"/>
  <c r="R26" i="1"/>
  <c r="Q26" i="1"/>
  <c r="P26" i="1"/>
  <c r="W25" i="1"/>
  <c r="V25" i="1"/>
  <c r="U25" i="1"/>
  <c r="T25" i="1"/>
  <c r="S25" i="1"/>
  <c r="R25" i="1"/>
  <c r="Q25" i="1"/>
  <c r="P25" i="1"/>
  <c r="W24" i="1"/>
  <c r="V24" i="1"/>
  <c r="U24" i="1"/>
  <c r="T24" i="1"/>
  <c r="S24" i="1"/>
  <c r="R24" i="1"/>
  <c r="Q24" i="1"/>
  <c r="P24" i="1"/>
  <c r="W23" i="1"/>
  <c r="V23" i="1"/>
  <c r="U23" i="1"/>
  <c r="T23" i="1"/>
  <c r="S23" i="1"/>
  <c r="R23" i="1"/>
  <c r="Q23" i="1"/>
  <c r="P23" i="1"/>
  <c r="W22" i="1"/>
  <c r="V22" i="1"/>
  <c r="U22" i="1"/>
  <c r="T22" i="1"/>
  <c r="S22" i="1"/>
  <c r="R22" i="1"/>
  <c r="Q22" i="1"/>
  <c r="P22" i="1"/>
  <c r="W21" i="1"/>
  <c r="V21" i="1"/>
  <c r="U21" i="1"/>
  <c r="T21" i="1"/>
  <c r="S21" i="1"/>
  <c r="R21" i="1"/>
  <c r="Q21" i="1"/>
  <c r="P21" i="1"/>
  <c r="W20" i="1"/>
  <c r="V20" i="1"/>
  <c r="U20" i="1"/>
  <c r="T20" i="1"/>
  <c r="S20" i="1"/>
  <c r="R20" i="1"/>
  <c r="Q20" i="1"/>
  <c r="P20" i="1"/>
  <c r="W19" i="1"/>
  <c r="V19" i="1"/>
  <c r="U19" i="1"/>
  <c r="T19" i="1"/>
  <c r="S19" i="1"/>
  <c r="R19" i="1"/>
  <c r="Q19" i="1"/>
  <c r="P19" i="1"/>
  <c r="W18" i="1"/>
  <c r="V18" i="1"/>
  <c r="U18" i="1"/>
  <c r="T18" i="1"/>
  <c r="S18" i="1"/>
  <c r="R18" i="1"/>
  <c r="Q18" i="1"/>
  <c r="P18" i="1"/>
  <c r="W17" i="1"/>
  <c r="V17" i="1"/>
  <c r="U17" i="1"/>
  <c r="T17" i="1"/>
  <c r="S17" i="1"/>
  <c r="R17" i="1"/>
  <c r="Q17" i="1"/>
  <c r="P17" i="1"/>
  <c r="W16" i="1"/>
  <c r="V16" i="1"/>
  <c r="U16" i="1"/>
  <c r="T16" i="1"/>
  <c r="S16" i="1"/>
  <c r="R16" i="1"/>
  <c r="Q16" i="1"/>
  <c r="P16" i="1"/>
  <c r="W15" i="1"/>
  <c r="V15" i="1"/>
  <c r="U15" i="1"/>
  <c r="T15" i="1"/>
  <c r="S15" i="1"/>
  <c r="R15" i="1"/>
  <c r="Q15" i="1"/>
  <c r="P15" i="1"/>
  <c r="W14" i="1"/>
  <c r="V14" i="1"/>
  <c r="U14" i="1"/>
  <c r="T14" i="1"/>
  <c r="S14" i="1"/>
  <c r="R14" i="1"/>
  <c r="Q14" i="1"/>
  <c r="P14" i="1"/>
  <c r="W13" i="1"/>
  <c r="V13" i="1"/>
  <c r="U13" i="1"/>
  <c r="T13" i="1"/>
  <c r="S13" i="1"/>
  <c r="R13" i="1"/>
  <c r="Q13" i="1"/>
  <c r="P13" i="1"/>
  <c r="W12" i="1"/>
  <c r="V12" i="1"/>
  <c r="U12" i="1"/>
  <c r="T12" i="1"/>
  <c r="S12" i="1"/>
  <c r="R12" i="1"/>
  <c r="Q12" i="1"/>
  <c r="P12" i="1"/>
  <c r="W11" i="1"/>
  <c r="V11" i="1"/>
  <c r="U11" i="1"/>
  <c r="T11" i="1"/>
  <c r="S11" i="1"/>
  <c r="R11" i="1"/>
  <c r="Q11" i="1"/>
  <c r="P11" i="1"/>
  <c r="W10" i="1"/>
  <c r="V10" i="1"/>
  <c r="U10" i="1"/>
  <c r="T10" i="1"/>
  <c r="S10" i="1"/>
  <c r="R10" i="1"/>
  <c r="Q10" i="1"/>
  <c r="P10" i="1"/>
  <c r="W9" i="1"/>
  <c r="V9" i="1"/>
  <c r="U9" i="1"/>
  <c r="T9" i="1"/>
  <c r="S9" i="1"/>
  <c r="R9" i="1"/>
  <c r="Q9" i="1"/>
  <c r="P9" i="1"/>
  <c r="W8" i="1"/>
  <c r="V8" i="1"/>
  <c r="U8" i="1"/>
  <c r="T8" i="1"/>
  <c r="S8" i="1"/>
  <c r="R8" i="1"/>
  <c r="Q8" i="1"/>
  <c r="P8" i="1"/>
  <c r="W7" i="1"/>
  <c r="V7" i="1"/>
  <c r="U7" i="1"/>
  <c r="T7" i="1"/>
  <c r="S7" i="1"/>
  <c r="R7" i="1"/>
  <c r="Q7" i="1"/>
  <c r="P7" i="1"/>
  <c r="W6" i="1"/>
  <c r="V6" i="1"/>
  <c r="U6" i="1"/>
  <c r="T6" i="1"/>
  <c r="S6" i="1"/>
  <c r="R6" i="1"/>
  <c r="Q6" i="1"/>
  <c r="P6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C958" i="3"/>
  <c r="C947" i="3"/>
  <c r="C936" i="3"/>
  <c r="C925" i="3"/>
  <c r="C914" i="3"/>
  <c r="C903" i="3"/>
  <c r="C892" i="3"/>
  <c r="C881" i="3"/>
  <c r="C870" i="3"/>
  <c r="C859" i="3"/>
  <c r="C848" i="3"/>
  <c r="C837" i="3"/>
  <c r="C826" i="3"/>
  <c r="C815" i="3"/>
  <c r="C804" i="3"/>
  <c r="C793" i="3"/>
  <c r="C782" i="3"/>
  <c r="C771" i="3"/>
  <c r="C760" i="3"/>
  <c r="C749" i="3"/>
  <c r="C738" i="3"/>
  <c r="C727" i="3"/>
  <c r="C716" i="3"/>
  <c r="C705" i="3"/>
  <c r="C694" i="3"/>
  <c r="C683" i="3"/>
  <c r="C672" i="3"/>
  <c r="C661" i="3"/>
  <c r="C650" i="3"/>
  <c r="C639" i="3"/>
  <c r="C628" i="3"/>
  <c r="C617" i="3"/>
  <c r="C606" i="3"/>
  <c r="C595" i="3"/>
  <c r="C584" i="3"/>
  <c r="C573" i="3"/>
  <c r="C562" i="3"/>
  <c r="C551" i="3"/>
  <c r="C540" i="3"/>
  <c r="C529" i="3"/>
  <c r="C518" i="3"/>
  <c r="C507" i="3"/>
  <c r="C496" i="3"/>
  <c r="C485" i="3"/>
  <c r="C474" i="3"/>
  <c r="C463" i="3"/>
  <c r="C452" i="3"/>
  <c r="C441" i="3"/>
  <c r="C430" i="3"/>
  <c r="C419" i="3"/>
  <c r="C408" i="3"/>
  <c r="C397" i="3"/>
  <c r="C386" i="3"/>
  <c r="C375" i="3"/>
  <c r="C364" i="3"/>
  <c r="C353" i="3"/>
  <c r="C342" i="3"/>
  <c r="C331" i="3"/>
  <c r="C320" i="3"/>
  <c r="C309" i="3"/>
  <c r="C298" i="3"/>
  <c r="C287" i="3"/>
  <c r="C276" i="3"/>
  <c r="C265" i="3"/>
  <c r="C254" i="3"/>
  <c r="C243" i="3"/>
  <c r="C232" i="3"/>
  <c r="C221" i="3"/>
  <c r="C210" i="3"/>
  <c r="C199" i="3"/>
  <c r="C188" i="3"/>
  <c r="C177" i="3"/>
  <c r="C166" i="3"/>
  <c r="C155" i="3"/>
  <c r="C144" i="3"/>
  <c r="C133" i="3"/>
  <c r="C122" i="3"/>
  <c r="C111" i="3"/>
  <c r="C100" i="3"/>
  <c r="C89" i="3"/>
  <c r="C78" i="3"/>
  <c r="C67" i="3"/>
  <c r="C56" i="3"/>
  <c r="C45" i="3"/>
  <c r="C34" i="3"/>
  <c r="C23" i="3"/>
  <c r="C12" i="3"/>
</calcChain>
</file>

<file path=xl/sharedStrings.xml><?xml version="1.0" encoding="utf-8"?>
<sst xmlns="http://schemas.openxmlformats.org/spreadsheetml/2006/main" count="4218" uniqueCount="292">
  <si>
    <t>Median household income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</si>
  <si>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</si>
  <si>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</si>
  <si>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</si>
  <si>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</si>
  <si>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</si>
  <si>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</si>
  <si>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</si>
  <si>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</si>
  <si>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</si>
  <si>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</si>
  <si>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</si>
  <si>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</si>
  <si>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</si>
  <si>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</si>
  <si>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</si>
  <si>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</si>
  <si>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</si>
  <si>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</si>
  <si>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</si>
  <si>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</si>
  <si>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</si>
  <si>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</si>
  <si>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</si>
  <si>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</si>
  <si>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</si>
  <si>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</si>
  <si>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</si>
  <si>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</si>
  <si>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</si>
  <si>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</si>
  <si>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</si>
  <si>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</si>
  <si>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</si>
  <si>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</si>
  <si>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</si>
  <si>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</si>
  <si>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</si>
  <si>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</si>
  <si>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</si>
  <si>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</si>
  <si>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</si>
  <si>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</si>
  <si>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Mahnomen</t>
  </si>
  <si>
    <t>Marshall</t>
  </si>
  <si>
    <t>Martin</t>
  </si>
  <si>
    <t>McLeod</t>
  </si>
  <si>
    <t>Meeker</t>
  </si>
  <si>
    <t>Mille Lacs</t>
  </si>
  <si>
    <t>Minnesota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</si>
  <si>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</si>
  <si>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</si>
  <si>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</si>
  <si>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</si>
  <si>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</si>
  <si>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</si>
  <si>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</si>
  <si>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</si>
  <si>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</si>
  <si>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</si>
  <si>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</si>
  <si>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</si>
  <si>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</si>
  <si>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</si>
  <si>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</si>
  <si>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</si>
  <si>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</si>
  <si>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</si>
  <si>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</si>
  <si>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</si>
  <si>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Scott</t>
  </si>
  <si>
    <t>Sherburne</t>
  </si>
  <si>
    <t>Sibley</t>
  </si>
  <si>
    <t>St. Louis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</si>
  <si>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</si>
  <si>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</si>
  <si>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</si>
  <si>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</si>
  <si>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</si>
  <si>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</si>
  <si>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</si>
  <si>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</si>
  <si>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</si>
  <si>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</si>
  <si>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</si>
  <si>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</si>
  <si>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</si>
  <si>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</si>
  <si>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</si>
  <si>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Notes:</t>
  </si>
  <si>
    <t>SAIPE uses statistical models to create its estimates. The models relate</t>
  </si>
  <si>
    <t>state and county estimates of income and poverty from the American</t>
  </si>
  <si>
    <t>Community Survey (ACS) to other indicators of income and poverty, including</t>
  </si>
  <si>
    <t>federal income tax returns, SNAP benefits data (formerly known as Food</t>
  </si>
  <si>
    <t>Stamp Program data), the most recent decennial census, intercensal</t>
  </si>
  <si>
    <t>population estimates, Supplemental Security Income recipiency, and economic</t>
  </si>
  <si>
    <t>data from the Bureau of Economic Analysis. These estimates are then</t>
  </si>
  <si>
    <t>combined with direct estimates from the ACS sample to provide figures which</t>
  </si>
  <si>
    <t>are more precise than either set alone. This is a standard method for</t>
  </si>
  <si>
    <t>making statistical estimates for small areas.</t>
  </si>
  <si>
    <t>Sources:</t>
  </si>
  <si>
    <t>U.S. Census Bureau, Small Area Income and Poverty Estimates (SAIPE)</t>
  </si>
  <si>
    <t>program. http://www.census.gov//did/www/saipe/</t>
  </si>
  <si>
    <t>Data downloaded from http://www.mncompass.org on 11/17/2014</t>
  </si>
  <si>
    <t>Community Survey (ACS) to other indicators of income and poverty. including</t>
  </si>
  <si>
    <t xml:space="preserve">
</t>
  </si>
  <si>
    <t xml:space="preserve">For more poverty thresholds by household composition, see:
</t>
  </si>
  <si>
    <t>Number in poverty, Margin of Error</t>
  </si>
  <si>
    <t>Number in poverty</t>
  </si>
  <si>
    <t>Percent in poverty, Margin of Error</t>
  </si>
  <si>
    <t>Percent in poverty</t>
  </si>
  <si>
    <t>Individuals below the federal poverty level</t>
  </si>
  <si>
    <t>County</t>
  </si>
  <si>
    <t>Racial or Ethnic Group Population</t>
  </si>
  <si>
    <t>Number in This Group in 2000</t>
  </si>
  <si>
    <t>Number in This Group in 2010</t>
  </si>
  <si>
    <t>% Change, 2000-2010</t>
  </si>
  <si>
    <t>Total population</t>
  </si>
  <si>
    <t>White alone</t>
  </si>
  <si>
    <t>Black or African American alone</t>
  </si>
  <si>
    <t>American Indian and Alaska Native alone</t>
  </si>
  <si>
    <t>Asian alone</t>
  </si>
  <si>
    <t>Native Hawaiian and Other Pacific Islander alone</t>
  </si>
  <si>
    <t>Some Other Race alone</t>
  </si>
  <si>
    <t>Two or More Races</t>
  </si>
  <si>
    <t>Hispanic or Latino (of any race)</t>
  </si>
  <si>
    <t>White, non-Hispanic</t>
  </si>
  <si>
    <t>Populations Of Color (all other than White, non-Hispanic)</t>
  </si>
  <si>
    <t>Poverty indicator</t>
  </si>
  <si>
    <t>Median household income indicator</t>
  </si>
  <si>
    <t>Numeric (People) Change, 2000-2010</t>
  </si>
  <si>
    <t>25 to 29 years</t>
  </si>
  <si>
    <t>20 to 24 years</t>
  </si>
  <si>
    <t>15 to 19 years</t>
  </si>
  <si>
    <t>10 to 14 years</t>
  </si>
  <si>
    <t>5 to 9 years</t>
  </si>
  <si>
    <t>Under 5 years</t>
  </si>
  <si>
    <t>Female population</t>
  </si>
  <si>
    <t>Male population</t>
  </si>
  <si>
    <t>Aitkin County</t>
  </si>
  <si>
    <t>Anoka County</t>
  </si>
  <si>
    <t>Becker County</t>
  </si>
  <si>
    <t>Beltrami County</t>
  </si>
  <si>
    <t>Benton County</t>
  </si>
  <si>
    <t>Big Stone County</t>
  </si>
  <si>
    <t>Blue Earth County</t>
  </si>
  <si>
    <t>Brown County</t>
  </si>
  <si>
    <t>Carlton County</t>
  </si>
  <si>
    <t>Carver County</t>
  </si>
  <si>
    <t>Cass County</t>
  </si>
  <si>
    <t>Chippewa County</t>
  </si>
  <si>
    <t>Chisago County</t>
  </si>
  <si>
    <t>Clay County</t>
  </si>
  <si>
    <t>Clearwater County</t>
  </si>
  <si>
    <t>Cook County</t>
  </si>
  <si>
    <t>Cottonwood County</t>
  </si>
  <si>
    <t>Crow Wing County</t>
  </si>
  <si>
    <t>Dakota County</t>
  </si>
  <si>
    <t>Dodge County</t>
  </si>
  <si>
    <t>Douglas County</t>
  </si>
  <si>
    <t>Faribault County</t>
  </si>
  <si>
    <t>Fillmore County</t>
  </si>
  <si>
    <t>Freeborn County</t>
  </si>
  <si>
    <t>Goodhue County</t>
  </si>
  <si>
    <t>Grant County</t>
  </si>
  <si>
    <t>Hennepin County</t>
  </si>
  <si>
    <t>Houston County</t>
  </si>
  <si>
    <t>Hubbard County</t>
  </si>
  <si>
    <t>Isanti County</t>
  </si>
  <si>
    <t>Itasca County</t>
  </si>
  <si>
    <t>Jackson County</t>
  </si>
  <si>
    <t>Kanabec County</t>
  </si>
  <si>
    <t>Kandiyohi County</t>
  </si>
  <si>
    <t>Kittson County</t>
  </si>
  <si>
    <t>Koochiching County</t>
  </si>
  <si>
    <t>Lac qui Parle County</t>
  </si>
  <si>
    <t>Lake County</t>
  </si>
  <si>
    <t>Lake of the Woods County</t>
  </si>
  <si>
    <t>Le Sueur County</t>
  </si>
  <si>
    <t>Lincoln County</t>
  </si>
  <si>
    <t>Lyon County</t>
  </si>
  <si>
    <t>McLeod County</t>
  </si>
  <si>
    <t>Mahnomen County</t>
  </si>
  <si>
    <t>Marshall County</t>
  </si>
  <si>
    <t>Martin County</t>
  </si>
  <si>
    <t>Meeker County</t>
  </si>
  <si>
    <t>Mille Lacs County</t>
  </si>
  <si>
    <t>Morrison County</t>
  </si>
  <si>
    <t>Mower County</t>
  </si>
  <si>
    <t>Murray County</t>
  </si>
  <si>
    <t>Nicollet County</t>
  </si>
  <si>
    <t>Nobles County</t>
  </si>
  <si>
    <t>Norman County</t>
  </si>
  <si>
    <t>Olmsted County</t>
  </si>
  <si>
    <t>Otter Tail County</t>
  </si>
  <si>
    <t>Pennington County</t>
  </si>
  <si>
    <t>Pine County</t>
  </si>
  <si>
    <t>Pipestone County</t>
  </si>
  <si>
    <t>Polk County</t>
  </si>
  <si>
    <t>Pope County</t>
  </si>
  <si>
    <t>Ramsey County</t>
  </si>
  <si>
    <t>Red Lake County</t>
  </si>
  <si>
    <t>Redwood County</t>
  </si>
  <si>
    <t>Renville County</t>
  </si>
  <si>
    <t>Rice County</t>
  </si>
  <si>
    <t>Rock County</t>
  </si>
  <si>
    <t>Roseau County</t>
  </si>
  <si>
    <t>St. Louis County</t>
  </si>
  <si>
    <t>Scott County</t>
  </si>
  <si>
    <t>Sherburne County</t>
  </si>
  <si>
    <t>Sibley County</t>
  </si>
  <si>
    <t>Stearns County</t>
  </si>
  <si>
    <t>Steele County</t>
  </si>
  <si>
    <t>Stevens County</t>
  </si>
  <si>
    <t>Swift County</t>
  </si>
  <si>
    <t>Todd County</t>
  </si>
  <si>
    <t>Traverse County</t>
  </si>
  <si>
    <t>Wabasha County</t>
  </si>
  <si>
    <t>Wadena County</t>
  </si>
  <si>
    <t>Waseca County</t>
  </si>
  <si>
    <t>Washington County</t>
  </si>
  <si>
    <t>Watonwan County</t>
  </si>
  <si>
    <t>Wilkin County</t>
  </si>
  <si>
    <t>Winona County</t>
  </si>
  <si>
    <t>Wright County</t>
  </si>
  <si>
    <t>Yellow Medicine County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</si>
  <si>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</si>
  <si>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</si>
  <si>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</si>
  <si>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</si>
  <si>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</si>
  <si>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</si>
  <si>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</si>
  <si>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</si>
  <si>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</si>
  <si>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</si>
  <si>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</si>
  <si>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to 89 years</t>
  </si>
  <si>
    <t>90 years and over</t>
  </si>
  <si>
    <t>Under 18 years, MALE</t>
  </si>
  <si>
    <t>Under 18 years, ALL</t>
  </si>
  <si>
    <t>Under 18 years, FEMALE</t>
  </si>
  <si>
    <t>18 to 64 years, ALL</t>
  </si>
  <si>
    <t>19 to 64 years, MALE</t>
  </si>
  <si>
    <t>20 to 64 years, FEMALE</t>
  </si>
  <si>
    <t>65 years and over, ALL</t>
  </si>
  <si>
    <t>65 years and over, MALE</t>
  </si>
  <si>
    <t>65 years and over, FEMALE</t>
  </si>
  <si>
    <t>Source: U.S. Census Bureau, 2010 Decennial Census</t>
  </si>
  <si>
    <t>Source: U.S. Census Bureau, 2000 and 2010 Decennial Census</t>
  </si>
  <si>
    <t>http://factfinder2.census.gov/</t>
  </si>
  <si>
    <t>2008-2012: U.S. Census Bureau, American Community Survey.</t>
  </si>
  <si>
    <t xml:space="preserve">http://www.census.gov/prod/www/decennial.html
</t>
  </si>
  <si>
    <t>1990-2000: U.S. Census Bureau, Decennial Census.</t>
  </si>
  <si>
    <t>characteristics between 2008 and 2012.</t>
  </si>
  <si>
    <t>period. For example, estimates labeled 2008-2012 describe the average</t>
  </si>
  <si>
    <t>years, and therefore describe the average characteristics over that time</t>
  </si>
  <si>
    <t>ACS five-year estimates are based on data collected over a period of five</t>
  </si>
  <si>
    <t xml:space="preserve">one parent who was a U.S. citizen.
</t>
  </si>
  <si>
    <t>Island Areas, as well as those born in a foreign country who had at least</t>
  </si>
  <si>
    <t>birth. It excludes people born in the United States, Puerto Rico, or U.S.</t>
  </si>
  <si>
    <t>Total native born population</t>
  </si>
  <si>
    <t>Percent native born</t>
  </si>
  <si>
    <t>Total foreign born population</t>
  </si>
  <si>
    <t>Percent foreign born</t>
  </si>
  <si>
    <t>2008-2012 (average annual characteristics)</t>
  </si>
  <si>
    <t>Population by nativity (U.S.-born or foreign-born)</t>
  </si>
  <si>
    <t>The foreign-born population includes people who were not U.S. citizens at</t>
  </si>
  <si>
    <t>Total population, 2010 Census</t>
  </si>
  <si>
    <t>Foreign-born (immigrant) indicators</t>
  </si>
  <si>
    <t>Workbook compiled by MN State Demographic Center, November 2014.</t>
  </si>
  <si>
    <t>mn.gov/demography</t>
  </si>
  <si>
    <t xml:space="preserve">     Median household income</t>
  </si>
  <si>
    <t xml:space="preserve">     Median household income, Margin of Error</t>
  </si>
  <si>
    <t>Source: U.S. Census Bureau, Small Area Income and Poverty Estimates (SAIPE) program, compiled by Minnesota State Demographic Center</t>
  </si>
  <si>
    <t>IN 2012 DOLLARS</t>
  </si>
  <si>
    <t>IN 2016 DOLLARS</t>
  </si>
  <si>
    <t>2012-2016 (average annual characteristics)</t>
  </si>
  <si>
    <t>2012-2016: U.S. Census Bureau, American Community Survey.</t>
  </si>
  <si>
    <t>Workbook updated by MN State Demographic Center, October 2018.</t>
  </si>
  <si>
    <t>IN 2019 DOLLARS</t>
  </si>
  <si>
    <t>2015-2019 (average annual characteristics)</t>
  </si>
  <si>
    <t>By county, Minnesota, 2000-2019</t>
  </si>
  <si>
    <t>CONVERTED TO 2019 DOLLARS</t>
  </si>
  <si>
    <t>In 2019, the federal poverty threshold for a household of two adults and</t>
  </si>
  <si>
    <t xml:space="preserve">two children was about $25,926.
</t>
  </si>
  <si>
    <t xml:space="preserve">https://www.census.gov/topics/income-poverty/poverty.html
</t>
  </si>
  <si>
    <t>By county, Minnesota, 1990, 2000, 2008-2012, 2012-2016, and 2015-2019</t>
  </si>
  <si>
    <t>Source: U.S. Census Bureau, 1990 and 2000 decennial census, and 2008-2012, 2012-2016, and 2015-2019 American Community Survey, compiled by Minnesota State Demographic Center</t>
  </si>
  <si>
    <t>2015-2019: U.S. Census Bureau, American Community Survey.</t>
  </si>
  <si>
    <t>https://data.census.gov/</t>
  </si>
  <si>
    <t>Workbook updated by MN State Demographic Center, October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</si>
</sst>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 Unicode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38">
    <xf numFmtId="0" fontId="0" fillId="0" borderId="0" xfId="0"/>
    <xf numFmtId="164" fontId="0" fillId="0" borderId="0" xfId="2" applyNumberFormat="1" applyFont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164" fontId="0" fillId="33" borderId="0" xfId="2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/>
    <xf numFmtId="164" fontId="0" fillId="0" borderId="0" xfId="2" applyNumberFormat="1" applyFont="1" applyFill="1" applyBorder="1" applyAlignment="1"/>
    <xf numFmtId="0" fontId="0" fillId="33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33" borderId="0" xfId="0" applyFont="1" applyFill="1" applyBorder="1" applyAlignment="1"/>
    <xf numFmtId="0" fontId="0" fillId="0" borderId="0" xfId="0" applyFont="1"/>
    <xf numFmtId="0" fontId="19" fillId="0" borderId="0" xfId="44" applyFont="1" applyFill="1" applyBorder="1" applyAlignment="1">
      <alignment vertical="top"/>
    </xf>
    <xf numFmtId="3" fontId="0" fillId="0" borderId="0" xfId="0" applyNumberFormat="1" applyFont="1" applyFill="1" applyBorder="1" applyAlignment="1"/>
    <xf numFmtId="0" fontId="19" fillId="0" borderId="0" xfId="44" applyFont="1" applyFill="1" applyBorder="1" applyAlignment="1">
      <alignment horizontal="left" vertical="top" indent="5"/>
    </xf>
    <xf numFmtId="0" fontId="19" fillId="0" borderId="0" xfId="44" applyFont="1" applyFill="1" applyBorder="1" applyAlignment="1">
      <alignment horizontal="left" vertical="top" indent="2"/>
    </xf>
    <xf numFmtId="0" fontId="0" fillId="0" borderId="0" xfId="0" applyFont="1" applyFill="1"/>
    <xf numFmtId="10" fontId="0" fillId="0" borderId="0" xfId="0" applyNumberFormat="1" applyFont="1" applyFill="1" applyBorder="1" applyAlignment="1"/>
    <xf numFmtId="0" fontId="0" fillId="0" borderId="0" xfId="0" applyFont="1" applyFill="1" applyBorder="1"/>
    <xf numFmtId="0" fontId="0" fillId="34" borderId="0" xfId="0" applyFill="1"/>
    <xf numFmtId="0" fontId="0" fillId="33" borderId="0" xfId="0" applyFill="1" applyAlignment="1">
      <alignment wrapText="1"/>
    </xf>
    <xf numFmtId="0" fontId="0" fillId="33" borderId="0" xfId="0" applyFill="1" applyAlignment="1">
      <alignment horizontal="center" wrapText="1"/>
    </xf>
    <xf numFmtId="164" fontId="0" fillId="0" borderId="0" xfId="0" applyNumberForma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wrapText="1"/>
    </xf>
    <xf numFmtId="166" fontId="0" fillId="0" borderId="0" xfId="45" applyNumberFormat="1" applyFont="1" applyAlignment="1">
      <alignment horizontal="center"/>
    </xf>
    <xf numFmtId="166" fontId="0" fillId="0" borderId="0" xfId="0" applyNumberFormat="1"/>
    <xf numFmtId="165" fontId="0" fillId="0" borderId="0" xfId="1" applyNumberFormat="1" applyFont="1" applyAlignment="1">
      <alignment horizontal="center"/>
    </xf>
    <xf numFmtId="0" fontId="0" fillId="37" borderId="0" xfId="0" applyFill="1" applyAlignment="1">
      <alignment horizontal="center" vertical="center" wrapText="1"/>
    </xf>
    <xf numFmtId="0" fontId="0" fillId="38" borderId="0" xfId="0" applyFill="1" applyAlignment="1">
      <alignment horizontal="center" vertical="center" wrapText="1"/>
    </xf>
    <xf numFmtId="9" fontId="0" fillId="0" borderId="0" xfId="2" applyFont="1"/>
    <xf numFmtId="0" fontId="0" fillId="0" borderId="0" xfId="0" applyAlignment="1"/>
    <xf numFmtId="0" fontId="21" fillId="0" borderId="0" xfId="50" applyAlignment="1"/>
    <xf numFmtId="0" fontId="0" fillId="36" borderId="0" xfId="0" applyFill="1" applyAlignment="1">
      <alignment horizontal="center" vertical="center"/>
    </xf>
    <xf numFmtId="0" fontId="0" fillId="35" borderId="0" xfId="0" applyFill="1" applyAlignment="1">
      <alignment horizontal="center" vertical="center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45" builtinId="4"/>
    <cellStyle name="Explanatory Text" xfId="18" builtinId="53" customBuiltin="1"/>
    <cellStyle name="Followed Hyperlink" xfId="47" builtinId="9" hidden="1"/>
    <cellStyle name="Followed Hyperlink" xfId="49" builtinId="9" hidde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 hidden="1"/>
    <cellStyle name="Hyperlink" xfId="48" builtinId="8" hidden="1"/>
    <cellStyle name="Hyperlink" xfId="50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.gov/topics/income-poverty/povert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tabSelected="1" workbookViewId="0"/>
  </sheetViews>
  <sheetFormatPr defaultColWidth="8.85546875" defaultRowHeight="15"/>
  <cols>
    <col min="1" max="1" width="30.28515625" customWidth="1"/>
    <col min="2" max="2" width="16.42578125" customWidth="1"/>
    <col min="3" max="4" width="13.28515625" customWidth="1"/>
    <col min="5" max="5" width="2.7109375" style="21" customWidth="1"/>
    <col min="6" max="14" width="12" customWidth="1"/>
    <col min="15" max="15" width="2.7109375" style="21" customWidth="1"/>
    <col min="16" max="34" width="14.28515625" customWidth="1"/>
  </cols>
  <sheetData>
    <row r="1" spans="1:34" s="22" customFormat="1" ht="60.75" customHeight="1">
      <c r="A1" s="22" t="s">
        <v>112</v>
      </c>
      <c r="B1" s="22" t="s">
        <v>268</v>
      </c>
      <c r="C1" s="22" t="s">
        <v>138</v>
      </c>
      <c r="D1" s="22" t="s">
        <v>137</v>
      </c>
      <c r="F1" s="22" t="s">
        <v>240</v>
      </c>
      <c r="G1" s="22" t="s">
        <v>239</v>
      </c>
      <c r="H1" s="22" t="s">
        <v>241</v>
      </c>
      <c r="I1" s="22" t="s">
        <v>242</v>
      </c>
      <c r="J1" s="22" t="s">
        <v>243</v>
      </c>
      <c r="K1" s="22" t="s">
        <v>244</v>
      </c>
      <c r="L1" s="22" t="s">
        <v>245</v>
      </c>
      <c r="M1" s="22" t="s">
        <v>246</v>
      </c>
      <c r="N1" s="22" t="s">
        <v>247</v>
      </c>
      <c r="P1" s="22" t="s">
        <v>136</v>
      </c>
      <c r="Q1" s="22" t="s">
        <v>135</v>
      </c>
      <c r="R1" s="22" t="s">
        <v>134</v>
      </c>
      <c r="S1" s="22" t="s">
        <v>133</v>
      </c>
      <c r="T1" s="22" t="s">
        <v>132</v>
      </c>
      <c r="U1" s="22" t="s">
        <v>131</v>
      </c>
      <c r="V1" s="22" t="s">
        <v>226</v>
      </c>
      <c r="W1" s="22" t="s">
        <v>227</v>
      </c>
      <c r="X1" s="22" t="s">
        <v>228</v>
      </c>
      <c r="Y1" s="22" t="s">
        <v>229</v>
      </c>
      <c r="Z1" s="22" t="s">
        <v>230</v>
      </c>
      <c r="AA1" s="22" t="s">
        <v>231</v>
      </c>
      <c r="AB1" s="22" t="s">
        <v>232</v>
      </c>
      <c r="AC1" s="22" t="s">
        <v>233</v>
      </c>
      <c r="AD1" s="22" t="s">
        <v>234</v>
      </c>
      <c r="AE1" s="22" t="s">
        <v>235</v>
      </c>
      <c r="AF1" s="22" t="s">
        <v>236</v>
      </c>
      <c r="AG1" s="22" t="s">
        <v>237</v>
      </c>
      <c r="AH1" s="22" t="s">
        <v>238</v>
      </c>
    </row>
    <row r="2" spans="1:34">
      <c r="A2" t="s">
        <v>139</v>
      </c>
      <c r="B2">
        <v>16202</v>
      </c>
      <c r="C2">
        <v>8205</v>
      </c>
      <c r="D2">
        <v>7997</v>
      </c>
      <c r="F2">
        <v>2918</v>
      </c>
      <c r="G2">
        <v>1503</v>
      </c>
      <c r="H2">
        <v>1415</v>
      </c>
      <c r="I2">
        <v>8871</v>
      </c>
      <c r="J2">
        <v>4508</v>
      </c>
      <c r="K2">
        <v>4363</v>
      </c>
      <c r="L2">
        <v>4413</v>
      </c>
      <c r="M2">
        <v>2194</v>
      </c>
      <c r="N2">
        <v>2219</v>
      </c>
      <c r="P2">
        <v>778</v>
      </c>
      <c r="Q2">
        <v>797</v>
      </c>
      <c r="R2">
        <v>812</v>
      </c>
      <c r="S2">
        <v>822</v>
      </c>
      <c r="T2">
        <v>540</v>
      </c>
      <c r="U2">
        <v>646</v>
      </c>
      <c r="V2">
        <v>588</v>
      </c>
      <c r="W2">
        <v>670</v>
      </c>
      <c r="X2">
        <v>829</v>
      </c>
      <c r="Y2">
        <v>1172</v>
      </c>
      <c r="Z2">
        <v>1306</v>
      </c>
      <c r="AA2">
        <v>1354</v>
      </c>
      <c r="AB2">
        <v>1475</v>
      </c>
      <c r="AC2">
        <v>1476</v>
      </c>
      <c r="AD2">
        <v>1159</v>
      </c>
      <c r="AE2">
        <v>753</v>
      </c>
      <c r="AF2">
        <v>535</v>
      </c>
      <c r="AG2">
        <v>300</v>
      </c>
      <c r="AH2">
        <v>190</v>
      </c>
    </row>
    <row r="3" spans="1:34">
      <c r="A3" t="s">
        <v>140</v>
      </c>
      <c r="B3">
        <v>330844</v>
      </c>
      <c r="C3">
        <v>165327</v>
      </c>
      <c r="D3">
        <v>165517</v>
      </c>
      <c r="F3">
        <v>86031</v>
      </c>
      <c r="G3">
        <v>43965</v>
      </c>
      <c r="H3">
        <v>42066</v>
      </c>
      <c r="I3">
        <v>212581</v>
      </c>
      <c r="J3">
        <v>106924</v>
      </c>
      <c r="K3">
        <v>105657</v>
      </c>
      <c r="L3">
        <v>32232</v>
      </c>
      <c r="M3">
        <v>14438</v>
      </c>
      <c r="N3">
        <v>17794</v>
      </c>
      <c r="P3">
        <v>22339</v>
      </c>
      <c r="Q3">
        <v>23789</v>
      </c>
      <c r="R3">
        <v>24359</v>
      </c>
      <c r="S3">
        <v>23735</v>
      </c>
      <c r="T3">
        <v>18480</v>
      </c>
      <c r="U3">
        <v>21579</v>
      </c>
      <c r="V3">
        <v>22053</v>
      </c>
      <c r="W3">
        <v>22861</v>
      </c>
      <c r="X3">
        <v>25434</v>
      </c>
      <c r="Y3">
        <v>29280</v>
      </c>
      <c r="Z3">
        <v>26649</v>
      </c>
      <c r="AA3">
        <v>21170</v>
      </c>
      <c r="AB3">
        <v>16884</v>
      </c>
      <c r="AC3">
        <v>11737</v>
      </c>
      <c r="AD3">
        <v>7819</v>
      </c>
      <c r="AE3">
        <v>5725</v>
      </c>
      <c r="AF3">
        <v>3811</v>
      </c>
      <c r="AG3">
        <v>2146</v>
      </c>
      <c r="AH3">
        <v>994</v>
      </c>
    </row>
    <row r="4" spans="1:34">
      <c r="A4" t="s">
        <v>141</v>
      </c>
      <c r="B4">
        <v>32504</v>
      </c>
      <c r="C4">
        <v>16314</v>
      </c>
      <c r="D4">
        <v>16190</v>
      </c>
      <c r="F4">
        <v>7999</v>
      </c>
      <c r="G4">
        <v>4055</v>
      </c>
      <c r="H4">
        <v>3944</v>
      </c>
      <c r="I4">
        <v>18868</v>
      </c>
      <c r="J4">
        <v>9638</v>
      </c>
      <c r="K4">
        <v>9230</v>
      </c>
      <c r="L4">
        <v>5637</v>
      </c>
      <c r="M4">
        <v>2621</v>
      </c>
      <c r="N4">
        <v>3016</v>
      </c>
      <c r="P4">
        <v>2183</v>
      </c>
      <c r="Q4">
        <v>2297</v>
      </c>
      <c r="R4">
        <v>2271</v>
      </c>
      <c r="S4">
        <v>1936</v>
      </c>
      <c r="T4">
        <v>1518</v>
      </c>
      <c r="U4">
        <v>1766</v>
      </c>
      <c r="V4">
        <v>1757</v>
      </c>
      <c r="W4">
        <v>1725</v>
      </c>
      <c r="X4">
        <v>1820</v>
      </c>
      <c r="Y4">
        <v>2316</v>
      </c>
      <c r="Z4">
        <v>2541</v>
      </c>
      <c r="AA4">
        <v>2522</v>
      </c>
      <c r="AB4">
        <v>2215</v>
      </c>
      <c r="AC4">
        <v>1687</v>
      </c>
      <c r="AD4">
        <v>1352</v>
      </c>
      <c r="AE4">
        <v>1069</v>
      </c>
      <c r="AF4">
        <v>758</v>
      </c>
      <c r="AG4">
        <v>475</v>
      </c>
      <c r="AH4">
        <v>296</v>
      </c>
    </row>
    <row r="5" spans="1:34">
      <c r="A5" t="s">
        <v>142</v>
      </c>
      <c r="B5">
        <v>44442</v>
      </c>
      <c r="C5">
        <v>22184</v>
      </c>
      <c r="D5">
        <v>22258</v>
      </c>
      <c r="F5">
        <v>11108</v>
      </c>
      <c r="G5">
        <v>5727</v>
      </c>
      <c r="H5">
        <v>5381</v>
      </c>
      <c r="I5">
        <v>27580</v>
      </c>
      <c r="J5">
        <v>13855</v>
      </c>
      <c r="K5">
        <v>13725</v>
      </c>
      <c r="L5">
        <v>5754</v>
      </c>
      <c r="M5">
        <v>2602</v>
      </c>
      <c r="N5">
        <v>3152</v>
      </c>
      <c r="P5">
        <v>3357</v>
      </c>
      <c r="Q5">
        <v>3090</v>
      </c>
      <c r="R5">
        <v>2885</v>
      </c>
      <c r="S5">
        <v>3733</v>
      </c>
      <c r="T5">
        <v>4541</v>
      </c>
      <c r="U5">
        <v>2956</v>
      </c>
      <c r="V5">
        <v>2502</v>
      </c>
      <c r="W5">
        <v>2207</v>
      </c>
      <c r="X5">
        <v>2241</v>
      </c>
      <c r="Y5">
        <v>2860</v>
      </c>
      <c r="Z5">
        <v>3044</v>
      </c>
      <c r="AA5">
        <v>2841</v>
      </c>
      <c r="AB5">
        <v>2431</v>
      </c>
      <c r="AC5">
        <v>1665</v>
      </c>
      <c r="AD5">
        <v>1376</v>
      </c>
      <c r="AE5">
        <v>1044</v>
      </c>
      <c r="AF5">
        <v>774</v>
      </c>
      <c r="AG5">
        <v>554</v>
      </c>
      <c r="AH5">
        <v>341</v>
      </c>
    </row>
    <row r="6" spans="1:34">
      <c r="A6" t="s">
        <v>143</v>
      </c>
      <c r="B6">
        <v>38451</v>
      </c>
      <c r="C6">
        <v>19277</v>
      </c>
      <c r="D6">
        <v>19174</v>
      </c>
      <c r="F6">
        <v>9500</v>
      </c>
      <c r="G6">
        <v>4883</v>
      </c>
      <c r="H6">
        <v>4617</v>
      </c>
      <c r="I6">
        <v>24393</v>
      </c>
      <c r="J6">
        <v>12487</v>
      </c>
      <c r="K6">
        <v>11906</v>
      </c>
      <c r="L6">
        <v>4558</v>
      </c>
      <c r="M6">
        <v>1907</v>
      </c>
      <c r="N6">
        <v>2651</v>
      </c>
      <c r="P6">
        <v>2845</v>
      </c>
      <c r="Q6">
        <v>2726</v>
      </c>
      <c r="R6">
        <v>2459</v>
      </c>
      <c r="S6">
        <v>2475</v>
      </c>
      <c r="T6">
        <v>3114</v>
      </c>
      <c r="U6">
        <v>3339</v>
      </c>
      <c r="V6">
        <v>2688</v>
      </c>
      <c r="W6">
        <v>2409</v>
      </c>
      <c r="X6">
        <v>2541</v>
      </c>
      <c r="Y6">
        <v>2783</v>
      </c>
      <c r="Z6">
        <v>2541</v>
      </c>
      <c r="AA6">
        <v>2211</v>
      </c>
      <c r="AB6">
        <v>1762</v>
      </c>
      <c r="AC6">
        <v>1264</v>
      </c>
      <c r="AD6">
        <v>915</v>
      </c>
      <c r="AE6">
        <v>809</v>
      </c>
      <c r="AF6">
        <v>650</v>
      </c>
      <c r="AG6">
        <v>538</v>
      </c>
      <c r="AH6">
        <v>382</v>
      </c>
    </row>
    <row r="7" spans="1:34">
      <c r="A7" t="s">
        <v>144</v>
      </c>
      <c r="B7">
        <v>5269</v>
      </c>
      <c r="C7">
        <v>2575</v>
      </c>
      <c r="D7">
        <v>2694</v>
      </c>
      <c r="F7">
        <v>1105</v>
      </c>
      <c r="G7">
        <v>558</v>
      </c>
      <c r="H7">
        <v>547</v>
      </c>
      <c r="I7">
        <v>2840</v>
      </c>
      <c r="J7">
        <v>1453</v>
      </c>
      <c r="K7">
        <v>1387</v>
      </c>
      <c r="L7">
        <v>1324</v>
      </c>
      <c r="M7">
        <v>564</v>
      </c>
      <c r="N7">
        <v>760</v>
      </c>
      <c r="P7">
        <v>289</v>
      </c>
      <c r="Q7">
        <v>287</v>
      </c>
      <c r="R7">
        <v>316</v>
      </c>
      <c r="S7">
        <v>319</v>
      </c>
      <c r="T7">
        <v>191</v>
      </c>
      <c r="U7">
        <v>256</v>
      </c>
      <c r="V7">
        <v>231</v>
      </c>
      <c r="W7">
        <v>226</v>
      </c>
      <c r="X7">
        <v>259</v>
      </c>
      <c r="Y7">
        <v>386</v>
      </c>
      <c r="Z7">
        <v>435</v>
      </c>
      <c r="AA7">
        <v>392</v>
      </c>
      <c r="AB7">
        <v>358</v>
      </c>
      <c r="AC7">
        <v>285</v>
      </c>
      <c r="AD7">
        <v>286</v>
      </c>
      <c r="AE7">
        <v>264</v>
      </c>
      <c r="AF7">
        <v>228</v>
      </c>
      <c r="AG7">
        <v>157</v>
      </c>
      <c r="AH7">
        <v>104</v>
      </c>
    </row>
    <row r="8" spans="1:34">
      <c r="A8" t="s">
        <v>145</v>
      </c>
      <c r="B8">
        <v>64013</v>
      </c>
      <c r="C8">
        <v>32209</v>
      </c>
      <c r="D8">
        <v>31804</v>
      </c>
      <c r="F8">
        <v>12381</v>
      </c>
      <c r="G8">
        <v>6329</v>
      </c>
      <c r="H8">
        <v>6052</v>
      </c>
      <c r="I8">
        <v>44070</v>
      </c>
      <c r="J8">
        <v>22676</v>
      </c>
      <c r="K8">
        <v>21394</v>
      </c>
      <c r="L8">
        <v>7562</v>
      </c>
      <c r="M8">
        <v>3204</v>
      </c>
      <c r="N8">
        <v>4358</v>
      </c>
      <c r="P8">
        <v>3814</v>
      </c>
      <c r="Q8">
        <v>3437</v>
      </c>
      <c r="R8">
        <v>3232</v>
      </c>
      <c r="S8">
        <v>5918</v>
      </c>
      <c r="T8">
        <v>10664</v>
      </c>
      <c r="U8">
        <v>5148</v>
      </c>
      <c r="V8">
        <v>3796</v>
      </c>
      <c r="W8">
        <v>3137</v>
      </c>
      <c r="X8">
        <v>3266</v>
      </c>
      <c r="Y8">
        <v>3581</v>
      </c>
      <c r="Z8">
        <v>3920</v>
      </c>
      <c r="AA8">
        <v>3668</v>
      </c>
      <c r="AB8">
        <v>2870</v>
      </c>
      <c r="AC8">
        <v>2015</v>
      </c>
      <c r="AD8">
        <v>1568</v>
      </c>
      <c r="AE8">
        <v>1346</v>
      </c>
      <c r="AF8">
        <v>1223</v>
      </c>
      <c r="AG8">
        <v>837</v>
      </c>
      <c r="AH8">
        <v>573</v>
      </c>
    </row>
    <row r="9" spans="1:34">
      <c r="A9" t="s">
        <v>146</v>
      </c>
      <c r="B9">
        <v>25893</v>
      </c>
      <c r="C9">
        <v>12856</v>
      </c>
      <c r="D9">
        <v>13037</v>
      </c>
      <c r="F9">
        <v>5698</v>
      </c>
      <c r="G9">
        <v>3006</v>
      </c>
      <c r="H9">
        <v>2692</v>
      </c>
      <c r="I9">
        <v>15296</v>
      </c>
      <c r="J9">
        <v>7763</v>
      </c>
      <c r="K9">
        <v>7533</v>
      </c>
      <c r="L9">
        <v>4899</v>
      </c>
      <c r="M9">
        <v>2087</v>
      </c>
      <c r="N9">
        <v>2812</v>
      </c>
      <c r="P9">
        <v>1573</v>
      </c>
      <c r="Q9">
        <v>1541</v>
      </c>
      <c r="R9">
        <v>1548</v>
      </c>
      <c r="S9">
        <v>1778</v>
      </c>
      <c r="T9">
        <v>1615</v>
      </c>
      <c r="U9">
        <v>1443</v>
      </c>
      <c r="V9">
        <v>1305</v>
      </c>
      <c r="W9">
        <v>1233</v>
      </c>
      <c r="X9">
        <v>1482</v>
      </c>
      <c r="Y9">
        <v>1950</v>
      </c>
      <c r="Z9">
        <v>2167</v>
      </c>
      <c r="AA9">
        <v>1840</v>
      </c>
      <c r="AB9">
        <v>1519</v>
      </c>
      <c r="AC9">
        <v>1185</v>
      </c>
      <c r="AD9">
        <v>941</v>
      </c>
      <c r="AE9">
        <v>957</v>
      </c>
      <c r="AF9">
        <v>819</v>
      </c>
      <c r="AG9">
        <v>594</v>
      </c>
      <c r="AH9">
        <v>403</v>
      </c>
    </row>
    <row r="10" spans="1:34">
      <c r="A10" t="s">
        <v>147</v>
      </c>
      <c r="B10">
        <v>35386</v>
      </c>
      <c r="C10">
        <v>18413</v>
      </c>
      <c r="D10">
        <v>16973</v>
      </c>
      <c r="F10">
        <v>8364</v>
      </c>
      <c r="G10">
        <v>4335</v>
      </c>
      <c r="H10">
        <v>4029</v>
      </c>
      <c r="I10">
        <v>21705</v>
      </c>
      <c r="J10">
        <v>11720</v>
      </c>
      <c r="K10">
        <v>9985</v>
      </c>
      <c r="L10">
        <v>5317</v>
      </c>
      <c r="M10">
        <v>2358</v>
      </c>
      <c r="N10">
        <v>2959</v>
      </c>
      <c r="P10">
        <v>2240</v>
      </c>
      <c r="Q10">
        <v>2361</v>
      </c>
      <c r="R10">
        <v>2308</v>
      </c>
      <c r="S10">
        <v>2317</v>
      </c>
      <c r="T10">
        <v>1774</v>
      </c>
      <c r="U10">
        <v>2102</v>
      </c>
      <c r="V10">
        <v>2136</v>
      </c>
      <c r="W10">
        <v>2211</v>
      </c>
      <c r="X10">
        <v>2393</v>
      </c>
      <c r="Y10">
        <v>2817</v>
      </c>
      <c r="Z10">
        <v>2881</v>
      </c>
      <c r="AA10">
        <v>2491</v>
      </c>
      <c r="AB10">
        <v>2038</v>
      </c>
      <c r="AC10">
        <v>1534</v>
      </c>
      <c r="AD10">
        <v>1205</v>
      </c>
      <c r="AE10">
        <v>1049</v>
      </c>
      <c r="AF10">
        <v>729</v>
      </c>
      <c r="AG10">
        <v>519</v>
      </c>
      <c r="AH10">
        <v>281</v>
      </c>
    </row>
    <row r="11" spans="1:34">
      <c r="A11" t="s">
        <v>148</v>
      </c>
      <c r="B11">
        <v>91042</v>
      </c>
      <c r="C11">
        <v>45236</v>
      </c>
      <c r="D11">
        <v>45806</v>
      </c>
      <c r="F11">
        <v>27205</v>
      </c>
      <c r="G11">
        <v>13900</v>
      </c>
      <c r="H11">
        <v>13305</v>
      </c>
      <c r="I11">
        <v>56130</v>
      </c>
      <c r="J11">
        <v>27979</v>
      </c>
      <c r="K11">
        <v>28151</v>
      </c>
      <c r="L11">
        <v>7707</v>
      </c>
      <c r="M11">
        <v>3357</v>
      </c>
      <c r="N11">
        <v>4350</v>
      </c>
      <c r="P11">
        <v>6725</v>
      </c>
      <c r="Q11">
        <v>7902</v>
      </c>
      <c r="R11">
        <v>7988</v>
      </c>
      <c r="S11">
        <v>6552</v>
      </c>
      <c r="T11">
        <v>3931</v>
      </c>
      <c r="U11">
        <v>5025</v>
      </c>
      <c r="V11">
        <v>5805</v>
      </c>
      <c r="W11">
        <v>6524</v>
      </c>
      <c r="X11">
        <v>7916</v>
      </c>
      <c r="Y11">
        <v>8664</v>
      </c>
      <c r="Z11">
        <v>7193</v>
      </c>
      <c r="AA11">
        <v>5348</v>
      </c>
      <c r="AB11">
        <v>3762</v>
      </c>
      <c r="AC11">
        <v>2485</v>
      </c>
      <c r="AD11">
        <v>1675</v>
      </c>
      <c r="AE11">
        <v>1364</v>
      </c>
      <c r="AF11">
        <v>1083</v>
      </c>
      <c r="AG11">
        <v>716</v>
      </c>
      <c r="AH11">
        <v>384</v>
      </c>
    </row>
    <row r="12" spans="1:34">
      <c r="A12" t="s">
        <v>149</v>
      </c>
      <c r="B12">
        <v>28567</v>
      </c>
      <c r="C12">
        <v>14603</v>
      </c>
      <c r="D12">
        <v>13964</v>
      </c>
      <c r="F12">
        <v>6203</v>
      </c>
      <c r="G12">
        <v>3211</v>
      </c>
      <c r="H12">
        <v>2992</v>
      </c>
      <c r="I12">
        <v>16335</v>
      </c>
      <c r="J12">
        <v>8374</v>
      </c>
      <c r="K12">
        <v>7961</v>
      </c>
      <c r="L12">
        <v>6029</v>
      </c>
      <c r="M12">
        <v>3018</v>
      </c>
      <c r="N12">
        <v>3011</v>
      </c>
      <c r="P12">
        <v>1740</v>
      </c>
      <c r="Q12">
        <v>1695</v>
      </c>
      <c r="R12">
        <v>1677</v>
      </c>
      <c r="S12">
        <v>1723</v>
      </c>
      <c r="T12">
        <v>1166</v>
      </c>
      <c r="U12">
        <v>1328</v>
      </c>
      <c r="V12">
        <v>1325</v>
      </c>
      <c r="W12">
        <v>1290</v>
      </c>
      <c r="X12">
        <v>1643</v>
      </c>
      <c r="Y12">
        <v>2078</v>
      </c>
      <c r="Z12">
        <v>2282</v>
      </c>
      <c r="AA12">
        <v>2347</v>
      </c>
      <c r="AB12">
        <v>2244</v>
      </c>
      <c r="AC12">
        <v>2161</v>
      </c>
      <c r="AD12">
        <v>1559</v>
      </c>
      <c r="AE12">
        <v>1083</v>
      </c>
      <c r="AF12">
        <v>663</v>
      </c>
      <c r="AG12">
        <v>353</v>
      </c>
      <c r="AH12">
        <v>210</v>
      </c>
    </row>
    <row r="13" spans="1:34">
      <c r="A13" t="s">
        <v>150</v>
      </c>
      <c r="B13">
        <v>12441</v>
      </c>
      <c r="C13">
        <v>6102</v>
      </c>
      <c r="D13">
        <v>6339</v>
      </c>
      <c r="F13">
        <v>2914</v>
      </c>
      <c r="G13">
        <v>1495</v>
      </c>
      <c r="H13">
        <v>1419</v>
      </c>
      <c r="I13">
        <v>7127</v>
      </c>
      <c r="J13">
        <v>3603</v>
      </c>
      <c r="K13">
        <v>3524</v>
      </c>
      <c r="L13">
        <v>2400</v>
      </c>
      <c r="M13">
        <v>1004</v>
      </c>
      <c r="N13">
        <v>1396</v>
      </c>
      <c r="P13">
        <v>828</v>
      </c>
      <c r="Q13">
        <v>728</v>
      </c>
      <c r="R13">
        <v>824</v>
      </c>
      <c r="S13">
        <v>814</v>
      </c>
      <c r="T13">
        <v>605</v>
      </c>
      <c r="U13">
        <v>737</v>
      </c>
      <c r="V13">
        <v>648</v>
      </c>
      <c r="W13">
        <v>598</v>
      </c>
      <c r="X13">
        <v>734</v>
      </c>
      <c r="Y13">
        <v>896</v>
      </c>
      <c r="Z13">
        <v>939</v>
      </c>
      <c r="AA13">
        <v>964</v>
      </c>
      <c r="AB13">
        <v>726</v>
      </c>
      <c r="AC13">
        <v>614</v>
      </c>
      <c r="AD13">
        <v>462</v>
      </c>
      <c r="AE13">
        <v>431</v>
      </c>
      <c r="AF13">
        <v>431</v>
      </c>
      <c r="AG13">
        <v>296</v>
      </c>
      <c r="AH13">
        <v>166</v>
      </c>
    </row>
    <row r="14" spans="1:34">
      <c r="A14" t="s">
        <v>151</v>
      </c>
      <c r="B14">
        <v>53887</v>
      </c>
      <c r="C14">
        <v>27740</v>
      </c>
      <c r="D14">
        <v>26147</v>
      </c>
      <c r="F14">
        <v>13847</v>
      </c>
      <c r="G14">
        <v>7046</v>
      </c>
      <c r="H14">
        <v>6801</v>
      </c>
      <c r="I14">
        <v>33793</v>
      </c>
      <c r="J14">
        <v>17794</v>
      </c>
      <c r="K14">
        <v>15999</v>
      </c>
      <c r="L14">
        <v>6247</v>
      </c>
      <c r="M14">
        <v>2900</v>
      </c>
      <c r="N14">
        <v>3347</v>
      </c>
      <c r="P14">
        <v>3310</v>
      </c>
      <c r="Q14">
        <v>3855</v>
      </c>
      <c r="R14">
        <v>4131</v>
      </c>
      <c r="S14">
        <v>3852</v>
      </c>
      <c r="T14">
        <v>2631</v>
      </c>
      <c r="U14">
        <v>3087</v>
      </c>
      <c r="V14">
        <v>3243</v>
      </c>
      <c r="W14">
        <v>3657</v>
      </c>
      <c r="X14">
        <v>4467</v>
      </c>
      <c r="Y14">
        <v>5012</v>
      </c>
      <c r="Z14">
        <v>4313</v>
      </c>
      <c r="AA14">
        <v>3430</v>
      </c>
      <c r="AB14">
        <v>2652</v>
      </c>
      <c r="AC14">
        <v>2081</v>
      </c>
      <c r="AD14">
        <v>1401</v>
      </c>
      <c r="AE14">
        <v>1085</v>
      </c>
      <c r="AF14">
        <v>825</v>
      </c>
      <c r="AG14">
        <v>504</v>
      </c>
      <c r="AH14">
        <v>351</v>
      </c>
    </row>
    <row r="15" spans="1:34">
      <c r="A15" t="s">
        <v>152</v>
      </c>
      <c r="B15">
        <v>58999</v>
      </c>
      <c r="C15">
        <v>29137</v>
      </c>
      <c r="D15">
        <v>29862</v>
      </c>
      <c r="F15">
        <v>13744</v>
      </c>
      <c r="G15">
        <v>7133</v>
      </c>
      <c r="H15">
        <v>6611</v>
      </c>
      <c r="I15">
        <v>38177</v>
      </c>
      <c r="J15">
        <v>18946</v>
      </c>
      <c r="K15">
        <v>19231</v>
      </c>
      <c r="L15">
        <v>7078</v>
      </c>
      <c r="M15">
        <v>3058</v>
      </c>
      <c r="N15">
        <v>4020</v>
      </c>
      <c r="P15">
        <v>4056</v>
      </c>
      <c r="Q15">
        <v>3772</v>
      </c>
      <c r="R15">
        <v>3686</v>
      </c>
      <c r="S15">
        <v>5445</v>
      </c>
      <c r="T15">
        <v>7147</v>
      </c>
      <c r="U15">
        <v>4121</v>
      </c>
      <c r="V15">
        <v>3671</v>
      </c>
      <c r="W15">
        <v>3311</v>
      </c>
      <c r="X15">
        <v>3211</v>
      </c>
      <c r="Y15">
        <v>3671</v>
      </c>
      <c r="Z15">
        <v>3890</v>
      </c>
      <c r="AA15">
        <v>3412</v>
      </c>
      <c r="AB15">
        <v>2528</v>
      </c>
      <c r="AC15">
        <v>1858</v>
      </c>
      <c r="AD15">
        <v>1561</v>
      </c>
      <c r="AE15">
        <v>1320</v>
      </c>
      <c r="AF15">
        <v>1149</v>
      </c>
      <c r="AG15">
        <v>727</v>
      </c>
      <c r="AH15">
        <v>463</v>
      </c>
    </row>
    <row r="16" spans="1:34">
      <c r="A16" t="s">
        <v>153</v>
      </c>
      <c r="B16">
        <v>8695</v>
      </c>
      <c r="C16">
        <v>4374</v>
      </c>
      <c r="D16">
        <v>4321</v>
      </c>
      <c r="F16">
        <v>2170</v>
      </c>
      <c r="G16">
        <v>1118</v>
      </c>
      <c r="H16">
        <v>1052</v>
      </c>
      <c r="I16">
        <v>4904</v>
      </c>
      <c r="J16">
        <v>2514</v>
      </c>
      <c r="K16">
        <v>2390</v>
      </c>
      <c r="L16">
        <v>1621</v>
      </c>
      <c r="M16">
        <v>742</v>
      </c>
      <c r="N16">
        <v>879</v>
      </c>
      <c r="P16">
        <v>606</v>
      </c>
      <c r="Q16">
        <v>605</v>
      </c>
      <c r="R16">
        <v>589</v>
      </c>
      <c r="S16">
        <v>569</v>
      </c>
      <c r="T16">
        <v>399</v>
      </c>
      <c r="U16">
        <v>425</v>
      </c>
      <c r="V16">
        <v>475</v>
      </c>
      <c r="W16">
        <v>495</v>
      </c>
      <c r="X16">
        <v>465</v>
      </c>
      <c r="Y16">
        <v>627</v>
      </c>
      <c r="Z16">
        <v>671</v>
      </c>
      <c r="AA16">
        <v>606</v>
      </c>
      <c r="AB16">
        <v>542</v>
      </c>
      <c r="AC16">
        <v>462</v>
      </c>
      <c r="AD16">
        <v>415</v>
      </c>
      <c r="AE16">
        <v>285</v>
      </c>
      <c r="AF16">
        <v>221</v>
      </c>
      <c r="AG16">
        <v>151</v>
      </c>
      <c r="AH16">
        <v>87</v>
      </c>
    </row>
    <row r="17" spans="1:34">
      <c r="A17" t="s">
        <v>154</v>
      </c>
      <c r="B17">
        <v>5176</v>
      </c>
      <c r="C17">
        <v>2584</v>
      </c>
      <c r="D17">
        <v>2592</v>
      </c>
      <c r="F17">
        <v>871</v>
      </c>
      <c r="G17">
        <v>453</v>
      </c>
      <c r="H17">
        <v>418</v>
      </c>
      <c r="I17">
        <v>3254</v>
      </c>
      <c r="J17">
        <v>1620</v>
      </c>
      <c r="K17">
        <v>1634</v>
      </c>
      <c r="L17">
        <v>1051</v>
      </c>
      <c r="M17">
        <v>511</v>
      </c>
      <c r="N17">
        <v>540</v>
      </c>
      <c r="P17">
        <v>218</v>
      </c>
      <c r="Q17">
        <v>222</v>
      </c>
      <c r="R17">
        <v>251</v>
      </c>
      <c r="S17">
        <v>259</v>
      </c>
      <c r="T17">
        <v>200</v>
      </c>
      <c r="U17">
        <v>246</v>
      </c>
      <c r="V17">
        <v>243</v>
      </c>
      <c r="W17">
        <v>258</v>
      </c>
      <c r="X17">
        <v>322</v>
      </c>
      <c r="Y17">
        <v>387</v>
      </c>
      <c r="Z17">
        <v>497</v>
      </c>
      <c r="AA17">
        <v>525</v>
      </c>
      <c r="AB17">
        <v>497</v>
      </c>
      <c r="AC17">
        <v>372</v>
      </c>
      <c r="AD17">
        <v>246</v>
      </c>
      <c r="AE17">
        <v>173</v>
      </c>
      <c r="AF17">
        <v>118</v>
      </c>
      <c r="AG17">
        <v>77</v>
      </c>
      <c r="AH17">
        <v>65</v>
      </c>
    </row>
    <row r="18" spans="1:34">
      <c r="A18" t="s">
        <v>155</v>
      </c>
      <c r="B18">
        <v>11687</v>
      </c>
      <c r="C18">
        <v>5763</v>
      </c>
      <c r="D18">
        <v>5924</v>
      </c>
      <c r="F18">
        <v>2791</v>
      </c>
      <c r="G18">
        <v>1445</v>
      </c>
      <c r="H18">
        <v>1346</v>
      </c>
      <c r="I18">
        <v>6414</v>
      </c>
      <c r="J18">
        <v>3252</v>
      </c>
      <c r="K18">
        <v>3162</v>
      </c>
      <c r="L18">
        <v>2482</v>
      </c>
      <c r="M18">
        <v>1066</v>
      </c>
      <c r="N18">
        <v>1416</v>
      </c>
      <c r="P18">
        <v>703</v>
      </c>
      <c r="Q18">
        <v>801</v>
      </c>
      <c r="R18">
        <v>770</v>
      </c>
      <c r="S18">
        <v>782</v>
      </c>
      <c r="T18">
        <v>515</v>
      </c>
      <c r="U18">
        <v>558</v>
      </c>
      <c r="V18">
        <v>572</v>
      </c>
      <c r="W18">
        <v>594</v>
      </c>
      <c r="X18">
        <v>674</v>
      </c>
      <c r="Y18">
        <v>797</v>
      </c>
      <c r="Z18">
        <v>875</v>
      </c>
      <c r="AA18">
        <v>833</v>
      </c>
      <c r="AB18">
        <v>731</v>
      </c>
      <c r="AC18">
        <v>594</v>
      </c>
      <c r="AD18">
        <v>495</v>
      </c>
      <c r="AE18">
        <v>459</v>
      </c>
      <c r="AF18">
        <v>432</v>
      </c>
      <c r="AG18">
        <v>301</v>
      </c>
      <c r="AH18">
        <v>201</v>
      </c>
    </row>
    <row r="19" spans="1:34">
      <c r="A19" t="s">
        <v>156</v>
      </c>
      <c r="B19">
        <v>62500</v>
      </c>
      <c r="C19">
        <v>31133</v>
      </c>
      <c r="D19">
        <v>31367</v>
      </c>
      <c r="F19">
        <v>14372</v>
      </c>
      <c r="G19">
        <v>7339</v>
      </c>
      <c r="H19">
        <v>7033</v>
      </c>
      <c r="I19">
        <v>36564</v>
      </c>
      <c r="J19">
        <v>18441</v>
      </c>
      <c r="K19">
        <v>18123</v>
      </c>
      <c r="L19">
        <v>11564</v>
      </c>
      <c r="M19">
        <v>5353</v>
      </c>
      <c r="N19">
        <v>6211</v>
      </c>
      <c r="P19">
        <v>4025</v>
      </c>
      <c r="Q19">
        <v>4062</v>
      </c>
      <c r="R19">
        <v>3865</v>
      </c>
      <c r="S19">
        <v>3944</v>
      </c>
      <c r="T19">
        <v>3187</v>
      </c>
      <c r="U19">
        <v>3670</v>
      </c>
      <c r="V19">
        <v>3481</v>
      </c>
      <c r="W19">
        <v>3341</v>
      </c>
      <c r="X19">
        <v>3631</v>
      </c>
      <c r="Y19">
        <v>4586</v>
      </c>
      <c r="Z19">
        <v>4591</v>
      </c>
      <c r="AA19">
        <v>4497</v>
      </c>
      <c r="AB19">
        <v>4056</v>
      </c>
      <c r="AC19">
        <v>3615</v>
      </c>
      <c r="AD19">
        <v>2761</v>
      </c>
      <c r="AE19">
        <v>2057</v>
      </c>
      <c r="AF19">
        <v>1616</v>
      </c>
      <c r="AG19">
        <v>971</v>
      </c>
      <c r="AH19">
        <v>544</v>
      </c>
    </row>
    <row r="20" spans="1:34">
      <c r="A20" t="s">
        <v>157</v>
      </c>
      <c r="B20">
        <v>398552</v>
      </c>
      <c r="C20">
        <v>195661</v>
      </c>
      <c r="D20">
        <v>202891</v>
      </c>
      <c r="F20">
        <v>105060</v>
      </c>
      <c r="G20">
        <v>53761</v>
      </c>
      <c r="H20">
        <v>51299</v>
      </c>
      <c r="I20">
        <v>253676</v>
      </c>
      <c r="J20">
        <v>124680</v>
      </c>
      <c r="K20">
        <v>128996</v>
      </c>
      <c r="L20">
        <v>39816</v>
      </c>
      <c r="M20">
        <v>17220</v>
      </c>
      <c r="N20">
        <v>22596</v>
      </c>
      <c r="P20">
        <v>27871</v>
      </c>
      <c r="Q20">
        <v>28947</v>
      </c>
      <c r="R20">
        <v>29793</v>
      </c>
      <c r="S20">
        <v>27301</v>
      </c>
      <c r="T20">
        <v>21839</v>
      </c>
      <c r="U20">
        <v>27342</v>
      </c>
      <c r="V20">
        <v>26937</v>
      </c>
      <c r="W20">
        <v>27062</v>
      </c>
      <c r="X20">
        <v>29850</v>
      </c>
      <c r="Y20">
        <v>34197</v>
      </c>
      <c r="Z20">
        <v>32137</v>
      </c>
      <c r="AA20">
        <v>25660</v>
      </c>
      <c r="AB20">
        <v>19800</v>
      </c>
      <c r="AC20">
        <v>13365</v>
      </c>
      <c r="AD20">
        <v>9068</v>
      </c>
      <c r="AE20">
        <v>7010</v>
      </c>
      <c r="AF20">
        <v>5305</v>
      </c>
      <c r="AG20">
        <v>3279</v>
      </c>
      <c r="AH20">
        <v>1789</v>
      </c>
    </row>
    <row r="21" spans="1:34">
      <c r="A21" t="s">
        <v>158</v>
      </c>
      <c r="B21">
        <v>20087</v>
      </c>
      <c r="C21">
        <v>10039</v>
      </c>
      <c r="D21">
        <v>10048</v>
      </c>
      <c r="F21">
        <v>5824</v>
      </c>
      <c r="G21">
        <v>2928</v>
      </c>
      <c r="H21">
        <v>2896</v>
      </c>
      <c r="I21">
        <v>11803</v>
      </c>
      <c r="J21">
        <v>5997</v>
      </c>
      <c r="K21">
        <v>5806</v>
      </c>
      <c r="L21">
        <v>2460</v>
      </c>
      <c r="M21">
        <v>1114</v>
      </c>
      <c r="N21">
        <v>1346</v>
      </c>
      <c r="P21">
        <v>1483</v>
      </c>
      <c r="Q21">
        <v>1664</v>
      </c>
      <c r="R21">
        <v>1669</v>
      </c>
      <c r="S21">
        <v>1472</v>
      </c>
      <c r="T21">
        <v>909</v>
      </c>
      <c r="U21">
        <v>1184</v>
      </c>
      <c r="V21">
        <v>1287</v>
      </c>
      <c r="W21">
        <v>1363</v>
      </c>
      <c r="X21">
        <v>1413</v>
      </c>
      <c r="Y21">
        <v>1582</v>
      </c>
      <c r="Z21">
        <v>1481</v>
      </c>
      <c r="AA21">
        <v>1248</v>
      </c>
      <c r="AB21">
        <v>872</v>
      </c>
      <c r="AC21">
        <v>723</v>
      </c>
      <c r="AD21">
        <v>568</v>
      </c>
      <c r="AE21">
        <v>448</v>
      </c>
      <c r="AF21">
        <v>321</v>
      </c>
      <c r="AG21">
        <v>242</v>
      </c>
      <c r="AH21">
        <v>158</v>
      </c>
    </row>
    <row r="22" spans="1:34">
      <c r="A22" t="s">
        <v>159</v>
      </c>
      <c r="B22">
        <v>36009</v>
      </c>
      <c r="C22">
        <v>18057</v>
      </c>
      <c r="D22">
        <v>17952</v>
      </c>
      <c r="F22">
        <v>7876</v>
      </c>
      <c r="G22">
        <v>4056</v>
      </c>
      <c r="H22">
        <v>3820</v>
      </c>
      <c r="I22">
        <v>21064</v>
      </c>
      <c r="J22">
        <v>10792</v>
      </c>
      <c r="K22">
        <v>10272</v>
      </c>
      <c r="L22">
        <v>7069</v>
      </c>
      <c r="M22">
        <v>3209</v>
      </c>
      <c r="N22">
        <v>3860</v>
      </c>
      <c r="P22">
        <v>2171</v>
      </c>
      <c r="Q22">
        <v>2236</v>
      </c>
      <c r="R22">
        <v>2094</v>
      </c>
      <c r="S22">
        <v>2332</v>
      </c>
      <c r="T22">
        <v>1965</v>
      </c>
      <c r="U22">
        <v>2126</v>
      </c>
      <c r="V22">
        <v>1999</v>
      </c>
      <c r="W22">
        <v>1860</v>
      </c>
      <c r="X22">
        <v>1995</v>
      </c>
      <c r="Y22">
        <v>2511</v>
      </c>
      <c r="Z22">
        <v>2819</v>
      </c>
      <c r="AA22">
        <v>2518</v>
      </c>
      <c r="AB22">
        <v>2314</v>
      </c>
      <c r="AC22">
        <v>2063</v>
      </c>
      <c r="AD22">
        <v>1564</v>
      </c>
      <c r="AE22">
        <v>1267</v>
      </c>
      <c r="AF22">
        <v>1051</v>
      </c>
      <c r="AG22">
        <v>696</v>
      </c>
      <c r="AH22">
        <v>428</v>
      </c>
    </row>
    <row r="23" spans="1:34">
      <c r="A23" t="s">
        <v>160</v>
      </c>
      <c r="B23">
        <v>14553</v>
      </c>
      <c r="C23">
        <v>7231</v>
      </c>
      <c r="D23">
        <v>7322</v>
      </c>
      <c r="F23">
        <v>3199</v>
      </c>
      <c r="G23">
        <v>1666</v>
      </c>
      <c r="H23">
        <v>1533</v>
      </c>
      <c r="I23">
        <v>8175</v>
      </c>
      <c r="J23">
        <v>4219</v>
      </c>
      <c r="K23">
        <v>3956</v>
      </c>
      <c r="L23">
        <v>3179</v>
      </c>
      <c r="M23">
        <v>1346</v>
      </c>
      <c r="N23">
        <v>1833</v>
      </c>
      <c r="P23">
        <v>831</v>
      </c>
      <c r="Q23">
        <v>809</v>
      </c>
      <c r="R23">
        <v>932</v>
      </c>
      <c r="S23">
        <v>932</v>
      </c>
      <c r="T23">
        <v>638</v>
      </c>
      <c r="U23">
        <v>700</v>
      </c>
      <c r="V23">
        <v>785</v>
      </c>
      <c r="W23">
        <v>666</v>
      </c>
      <c r="X23">
        <v>792</v>
      </c>
      <c r="Y23">
        <v>1014</v>
      </c>
      <c r="Z23">
        <v>1245</v>
      </c>
      <c r="AA23">
        <v>1122</v>
      </c>
      <c r="AB23">
        <v>908</v>
      </c>
      <c r="AC23">
        <v>785</v>
      </c>
      <c r="AD23">
        <v>674</v>
      </c>
      <c r="AE23">
        <v>575</v>
      </c>
      <c r="AF23">
        <v>547</v>
      </c>
      <c r="AG23">
        <v>366</v>
      </c>
      <c r="AH23">
        <v>232</v>
      </c>
    </row>
    <row r="24" spans="1:34">
      <c r="A24" t="s">
        <v>161</v>
      </c>
      <c r="B24">
        <v>20866</v>
      </c>
      <c r="C24">
        <v>10370</v>
      </c>
      <c r="D24">
        <v>10496</v>
      </c>
      <c r="F24">
        <v>5065</v>
      </c>
      <c r="G24">
        <v>2616</v>
      </c>
      <c r="H24">
        <v>2449</v>
      </c>
      <c r="I24">
        <v>11801</v>
      </c>
      <c r="J24">
        <v>5979</v>
      </c>
      <c r="K24">
        <v>5822</v>
      </c>
      <c r="L24">
        <v>4000</v>
      </c>
      <c r="M24">
        <v>1775</v>
      </c>
      <c r="N24">
        <v>2225</v>
      </c>
      <c r="P24">
        <v>1446</v>
      </c>
      <c r="Q24">
        <v>1359</v>
      </c>
      <c r="R24">
        <v>1368</v>
      </c>
      <c r="S24">
        <v>1345</v>
      </c>
      <c r="T24">
        <v>899</v>
      </c>
      <c r="U24">
        <v>1133</v>
      </c>
      <c r="V24">
        <v>1133</v>
      </c>
      <c r="W24">
        <v>1130</v>
      </c>
      <c r="X24">
        <v>1176</v>
      </c>
      <c r="Y24">
        <v>1501</v>
      </c>
      <c r="Z24">
        <v>1640</v>
      </c>
      <c r="AA24">
        <v>1479</v>
      </c>
      <c r="AB24">
        <v>1257</v>
      </c>
      <c r="AC24">
        <v>1039</v>
      </c>
      <c r="AD24">
        <v>801</v>
      </c>
      <c r="AE24">
        <v>754</v>
      </c>
      <c r="AF24">
        <v>618</v>
      </c>
      <c r="AG24">
        <v>464</v>
      </c>
      <c r="AH24">
        <v>324</v>
      </c>
    </row>
    <row r="25" spans="1:34">
      <c r="A25" t="s">
        <v>162</v>
      </c>
      <c r="B25">
        <v>31255</v>
      </c>
      <c r="C25">
        <v>15462</v>
      </c>
      <c r="D25">
        <v>15793</v>
      </c>
      <c r="F25">
        <v>6872</v>
      </c>
      <c r="G25">
        <v>3479</v>
      </c>
      <c r="H25">
        <v>3393</v>
      </c>
      <c r="I25">
        <v>18074</v>
      </c>
      <c r="J25">
        <v>9255</v>
      </c>
      <c r="K25">
        <v>8819</v>
      </c>
      <c r="L25">
        <v>6309</v>
      </c>
      <c r="M25">
        <v>2728</v>
      </c>
      <c r="N25">
        <v>3581</v>
      </c>
      <c r="P25">
        <v>1921</v>
      </c>
      <c r="Q25">
        <v>1897</v>
      </c>
      <c r="R25">
        <v>1862</v>
      </c>
      <c r="S25">
        <v>1910</v>
      </c>
      <c r="T25">
        <v>1536</v>
      </c>
      <c r="U25">
        <v>1737</v>
      </c>
      <c r="V25">
        <v>1592</v>
      </c>
      <c r="W25">
        <v>1623</v>
      </c>
      <c r="X25">
        <v>1872</v>
      </c>
      <c r="Y25">
        <v>2320</v>
      </c>
      <c r="Z25">
        <v>2459</v>
      </c>
      <c r="AA25">
        <v>2243</v>
      </c>
      <c r="AB25">
        <v>1974</v>
      </c>
      <c r="AC25">
        <v>1618</v>
      </c>
      <c r="AD25">
        <v>1418</v>
      </c>
      <c r="AE25">
        <v>1140</v>
      </c>
      <c r="AF25">
        <v>1007</v>
      </c>
      <c r="AG25">
        <v>691</v>
      </c>
      <c r="AH25">
        <v>435</v>
      </c>
    </row>
    <row r="26" spans="1:34">
      <c r="A26" t="s">
        <v>163</v>
      </c>
      <c r="B26">
        <v>46183</v>
      </c>
      <c r="C26">
        <v>22927</v>
      </c>
      <c r="D26">
        <v>23256</v>
      </c>
      <c r="F26">
        <v>10950</v>
      </c>
      <c r="G26">
        <v>5633</v>
      </c>
      <c r="H26">
        <v>5317</v>
      </c>
      <c r="I26">
        <v>27639</v>
      </c>
      <c r="J26">
        <v>14002</v>
      </c>
      <c r="K26">
        <v>13637</v>
      </c>
      <c r="L26">
        <v>7594</v>
      </c>
      <c r="M26">
        <v>3292</v>
      </c>
      <c r="N26">
        <v>4302</v>
      </c>
      <c r="P26">
        <v>2914</v>
      </c>
      <c r="Q26">
        <v>2966</v>
      </c>
      <c r="R26">
        <v>3127</v>
      </c>
      <c r="S26">
        <v>2929</v>
      </c>
      <c r="T26">
        <v>2231</v>
      </c>
      <c r="U26">
        <v>2677</v>
      </c>
      <c r="V26">
        <v>2611</v>
      </c>
      <c r="W26">
        <v>2574</v>
      </c>
      <c r="X26">
        <v>2889</v>
      </c>
      <c r="Y26">
        <v>3775</v>
      </c>
      <c r="Z26">
        <v>3710</v>
      </c>
      <c r="AA26">
        <v>3446</v>
      </c>
      <c r="AB26">
        <v>2740</v>
      </c>
      <c r="AC26">
        <v>2067</v>
      </c>
      <c r="AD26">
        <v>1656</v>
      </c>
      <c r="AE26">
        <v>1331</v>
      </c>
      <c r="AF26">
        <v>1144</v>
      </c>
      <c r="AG26">
        <v>842</v>
      </c>
      <c r="AH26">
        <v>554</v>
      </c>
    </row>
    <row r="27" spans="1:34">
      <c r="A27" t="s">
        <v>164</v>
      </c>
      <c r="B27">
        <v>6018</v>
      </c>
      <c r="C27">
        <v>2974</v>
      </c>
      <c r="D27">
        <v>3044</v>
      </c>
      <c r="F27">
        <v>1287</v>
      </c>
      <c r="G27">
        <v>628</v>
      </c>
      <c r="H27">
        <v>659</v>
      </c>
      <c r="I27">
        <v>3397</v>
      </c>
      <c r="J27">
        <v>1728</v>
      </c>
      <c r="K27">
        <v>1669</v>
      </c>
      <c r="L27">
        <v>1334</v>
      </c>
      <c r="M27">
        <v>618</v>
      </c>
      <c r="N27">
        <v>716</v>
      </c>
      <c r="P27">
        <v>372</v>
      </c>
      <c r="Q27">
        <v>349</v>
      </c>
      <c r="R27">
        <v>328</v>
      </c>
      <c r="S27">
        <v>354</v>
      </c>
      <c r="T27">
        <v>246</v>
      </c>
      <c r="U27">
        <v>340</v>
      </c>
      <c r="V27">
        <v>307</v>
      </c>
      <c r="W27">
        <v>281</v>
      </c>
      <c r="X27">
        <v>315</v>
      </c>
      <c r="Y27">
        <v>453</v>
      </c>
      <c r="Z27">
        <v>483</v>
      </c>
      <c r="AA27">
        <v>430</v>
      </c>
      <c r="AB27">
        <v>426</v>
      </c>
      <c r="AC27">
        <v>353</v>
      </c>
      <c r="AD27">
        <v>285</v>
      </c>
      <c r="AE27">
        <v>234</v>
      </c>
      <c r="AF27">
        <v>219</v>
      </c>
      <c r="AG27">
        <v>142</v>
      </c>
      <c r="AH27">
        <v>101</v>
      </c>
    </row>
    <row r="28" spans="1:34">
      <c r="A28" t="s">
        <v>165</v>
      </c>
      <c r="B28">
        <v>1152425</v>
      </c>
      <c r="C28">
        <v>566184</v>
      </c>
      <c r="D28">
        <v>586241</v>
      </c>
      <c r="F28">
        <v>261345</v>
      </c>
      <c r="G28">
        <v>133052</v>
      </c>
      <c r="H28">
        <v>128293</v>
      </c>
      <c r="I28">
        <v>760266</v>
      </c>
      <c r="J28">
        <v>378192</v>
      </c>
      <c r="K28">
        <v>382074</v>
      </c>
      <c r="L28">
        <v>130814</v>
      </c>
      <c r="M28">
        <v>54940</v>
      </c>
      <c r="N28">
        <v>75874</v>
      </c>
      <c r="P28">
        <v>76236</v>
      </c>
      <c r="Q28">
        <v>72409</v>
      </c>
      <c r="R28">
        <v>69348</v>
      </c>
      <c r="S28">
        <v>72672</v>
      </c>
      <c r="T28">
        <v>84231</v>
      </c>
      <c r="U28">
        <v>100913</v>
      </c>
      <c r="V28">
        <v>86610</v>
      </c>
      <c r="W28">
        <v>76196</v>
      </c>
      <c r="X28">
        <v>78108</v>
      </c>
      <c r="Y28">
        <v>85932</v>
      </c>
      <c r="Z28">
        <v>85198</v>
      </c>
      <c r="AA28">
        <v>74853</v>
      </c>
      <c r="AB28">
        <v>58905</v>
      </c>
      <c r="AC28">
        <v>38680</v>
      </c>
      <c r="AD28">
        <v>27836</v>
      </c>
      <c r="AE28">
        <v>22626</v>
      </c>
      <c r="AF28">
        <v>19850</v>
      </c>
      <c r="AG28">
        <v>14033</v>
      </c>
      <c r="AH28">
        <v>7789</v>
      </c>
    </row>
    <row r="29" spans="1:34">
      <c r="A29" t="s">
        <v>166</v>
      </c>
      <c r="B29">
        <v>19027</v>
      </c>
      <c r="C29">
        <v>9437</v>
      </c>
      <c r="D29">
        <v>9590</v>
      </c>
      <c r="F29">
        <v>4403</v>
      </c>
      <c r="G29">
        <v>2266</v>
      </c>
      <c r="H29">
        <v>2137</v>
      </c>
      <c r="I29">
        <v>11317</v>
      </c>
      <c r="J29">
        <v>5707</v>
      </c>
      <c r="K29">
        <v>5610</v>
      </c>
      <c r="L29">
        <v>3307</v>
      </c>
      <c r="M29">
        <v>1464</v>
      </c>
      <c r="N29">
        <v>1843</v>
      </c>
      <c r="P29">
        <v>1126</v>
      </c>
      <c r="Q29">
        <v>1214</v>
      </c>
      <c r="R29">
        <v>1187</v>
      </c>
      <c r="S29">
        <v>1301</v>
      </c>
      <c r="T29">
        <v>860</v>
      </c>
      <c r="U29">
        <v>1013</v>
      </c>
      <c r="V29">
        <v>955</v>
      </c>
      <c r="W29">
        <v>1009</v>
      </c>
      <c r="X29">
        <v>1154</v>
      </c>
      <c r="Y29">
        <v>1491</v>
      </c>
      <c r="Z29">
        <v>1704</v>
      </c>
      <c r="AA29">
        <v>1528</v>
      </c>
      <c r="AB29">
        <v>1178</v>
      </c>
      <c r="AC29">
        <v>866</v>
      </c>
      <c r="AD29">
        <v>677</v>
      </c>
      <c r="AE29">
        <v>656</v>
      </c>
      <c r="AF29">
        <v>537</v>
      </c>
      <c r="AG29">
        <v>350</v>
      </c>
      <c r="AH29">
        <v>221</v>
      </c>
    </row>
    <row r="30" spans="1:34">
      <c r="A30" t="s">
        <v>167</v>
      </c>
      <c r="B30">
        <v>20428</v>
      </c>
      <c r="C30">
        <v>10288</v>
      </c>
      <c r="D30">
        <v>10140</v>
      </c>
      <c r="F30">
        <v>4464</v>
      </c>
      <c r="G30">
        <v>2297</v>
      </c>
      <c r="H30">
        <v>2167</v>
      </c>
      <c r="I30">
        <v>11719</v>
      </c>
      <c r="J30">
        <v>5948</v>
      </c>
      <c r="K30">
        <v>5771</v>
      </c>
      <c r="L30">
        <v>4245</v>
      </c>
      <c r="M30">
        <v>2043</v>
      </c>
      <c r="N30">
        <v>2202</v>
      </c>
      <c r="P30">
        <v>1260</v>
      </c>
      <c r="Q30">
        <v>1179</v>
      </c>
      <c r="R30">
        <v>1215</v>
      </c>
      <c r="S30">
        <v>1230</v>
      </c>
      <c r="T30">
        <v>814</v>
      </c>
      <c r="U30">
        <v>976</v>
      </c>
      <c r="V30">
        <v>927</v>
      </c>
      <c r="W30">
        <v>1010</v>
      </c>
      <c r="X30">
        <v>1163</v>
      </c>
      <c r="Y30">
        <v>1601</v>
      </c>
      <c r="Z30">
        <v>1628</v>
      </c>
      <c r="AA30">
        <v>1606</v>
      </c>
      <c r="AB30">
        <v>1574</v>
      </c>
      <c r="AC30">
        <v>1351</v>
      </c>
      <c r="AD30">
        <v>1108</v>
      </c>
      <c r="AE30">
        <v>824</v>
      </c>
      <c r="AF30">
        <v>514</v>
      </c>
      <c r="AG30">
        <v>288</v>
      </c>
      <c r="AH30">
        <v>160</v>
      </c>
    </row>
    <row r="31" spans="1:34">
      <c r="A31" t="s">
        <v>168</v>
      </c>
      <c r="B31">
        <v>37816</v>
      </c>
      <c r="C31">
        <v>19065</v>
      </c>
      <c r="D31">
        <v>18751</v>
      </c>
      <c r="F31">
        <v>9805</v>
      </c>
      <c r="G31">
        <v>5010</v>
      </c>
      <c r="H31">
        <v>4795</v>
      </c>
      <c r="I31">
        <v>23331</v>
      </c>
      <c r="J31">
        <v>11990</v>
      </c>
      <c r="K31">
        <v>11341</v>
      </c>
      <c r="L31">
        <v>4680</v>
      </c>
      <c r="M31">
        <v>2065</v>
      </c>
      <c r="N31">
        <v>2615</v>
      </c>
      <c r="P31">
        <v>2707</v>
      </c>
      <c r="Q31">
        <v>2648</v>
      </c>
      <c r="R31">
        <v>2782</v>
      </c>
      <c r="S31">
        <v>2582</v>
      </c>
      <c r="T31">
        <v>2104</v>
      </c>
      <c r="U31">
        <v>2526</v>
      </c>
      <c r="V31">
        <v>2390</v>
      </c>
      <c r="W31">
        <v>2419</v>
      </c>
      <c r="X31">
        <v>2566</v>
      </c>
      <c r="Y31">
        <v>3216</v>
      </c>
      <c r="Z31">
        <v>2967</v>
      </c>
      <c r="AA31">
        <v>2340</v>
      </c>
      <c r="AB31">
        <v>1889</v>
      </c>
      <c r="AC31">
        <v>1518</v>
      </c>
      <c r="AD31">
        <v>1136</v>
      </c>
      <c r="AE31">
        <v>773</v>
      </c>
      <c r="AF31">
        <v>598</v>
      </c>
      <c r="AG31">
        <v>395</v>
      </c>
      <c r="AH31">
        <v>260</v>
      </c>
    </row>
    <row r="32" spans="1:34">
      <c r="A32" t="s">
        <v>169</v>
      </c>
      <c r="B32">
        <v>45058</v>
      </c>
      <c r="C32">
        <v>22747</v>
      </c>
      <c r="D32">
        <v>22311</v>
      </c>
      <c r="F32">
        <v>9836</v>
      </c>
      <c r="G32">
        <v>5136</v>
      </c>
      <c r="H32">
        <v>4700</v>
      </c>
      <c r="I32">
        <v>26648</v>
      </c>
      <c r="J32">
        <v>13609</v>
      </c>
      <c r="K32">
        <v>13039</v>
      </c>
      <c r="L32">
        <v>8574</v>
      </c>
      <c r="M32">
        <v>4002</v>
      </c>
      <c r="N32">
        <v>4572</v>
      </c>
      <c r="P32">
        <v>2459</v>
      </c>
      <c r="Q32">
        <v>2711</v>
      </c>
      <c r="R32">
        <v>2836</v>
      </c>
      <c r="S32">
        <v>2950</v>
      </c>
      <c r="T32">
        <v>1969</v>
      </c>
      <c r="U32">
        <v>2237</v>
      </c>
      <c r="V32">
        <v>2294</v>
      </c>
      <c r="W32">
        <v>2335</v>
      </c>
      <c r="X32">
        <v>2518</v>
      </c>
      <c r="Y32">
        <v>3267</v>
      </c>
      <c r="Z32">
        <v>3719</v>
      </c>
      <c r="AA32">
        <v>3998</v>
      </c>
      <c r="AB32">
        <v>3191</v>
      </c>
      <c r="AC32">
        <v>2654</v>
      </c>
      <c r="AD32">
        <v>2003</v>
      </c>
      <c r="AE32">
        <v>1546</v>
      </c>
      <c r="AF32">
        <v>1187</v>
      </c>
      <c r="AG32">
        <v>782</v>
      </c>
      <c r="AH32">
        <v>402</v>
      </c>
    </row>
    <row r="33" spans="1:34">
      <c r="A33" t="s">
        <v>170</v>
      </c>
      <c r="B33">
        <v>10266</v>
      </c>
      <c r="C33">
        <v>5190</v>
      </c>
      <c r="D33">
        <v>5076</v>
      </c>
      <c r="F33">
        <v>2320</v>
      </c>
      <c r="G33">
        <v>1192</v>
      </c>
      <c r="H33">
        <v>1128</v>
      </c>
      <c r="I33">
        <v>5902</v>
      </c>
      <c r="J33">
        <v>3105</v>
      </c>
      <c r="K33">
        <v>2797</v>
      </c>
      <c r="L33">
        <v>2044</v>
      </c>
      <c r="M33">
        <v>893</v>
      </c>
      <c r="N33">
        <v>1151</v>
      </c>
      <c r="P33">
        <v>610</v>
      </c>
      <c r="Q33">
        <v>629</v>
      </c>
      <c r="R33">
        <v>654</v>
      </c>
      <c r="S33">
        <v>670</v>
      </c>
      <c r="T33">
        <v>474</v>
      </c>
      <c r="U33">
        <v>533</v>
      </c>
      <c r="V33">
        <v>523</v>
      </c>
      <c r="W33">
        <v>557</v>
      </c>
      <c r="X33">
        <v>605</v>
      </c>
      <c r="Y33">
        <v>736</v>
      </c>
      <c r="Z33">
        <v>873</v>
      </c>
      <c r="AA33">
        <v>774</v>
      </c>
      <c r="AB33">
        <v>584</v>
      </c>
      <c r="AC33">
        <v>463</v>
      </c>
      <c r="AD33">
        <v>421</v>
      </c>
      <c r="AE33">
        <v>397</v>
      </c>
      <c r="AF33">
        <v>341</v>
      </c>
      <c r="AG33">
        <v>271</v>
      </c>
      <c r="AH33">
        <v>151</v>
      </c>
    </row>
    <row r="34" spans="1:34">
      <c r="A34" t="s">
        <v>171</v>
      </c>
      <c r="B34">
        <v>16239</v>
      </c>
      <c r="C34">
        <v>8221</v>
      </c>
      <c r="D34">
        <v>8018</v>
      </c>
      <c r="F34">
        <v>3896</v>
      </c>
      <c r="G34">
        <v>2006</v>
      </c>
      <c r="H34">
        <v>1890</v>
      </c>
      <c r="I34">
        <v>9684</v>
      </c>
      <c r="J34">
        <v>4974</v>
      </c>
      <c r="K34">
        <v>4710</v>
      </c>
      <c r="L34">
        <v>2659</v>
      </c>
      <c r="M34">
        <v>1241</v>
      </c>
      <c r="N34">
        <v>1418</v>
      </c>
      <c r="P34">
        <v>974</v>
      </c>
      <c r="Q34">
        <v>1113</v>
      </c>
      <c r="R34">
        <v>1067</v>
      </c>
      <c r="S34">
        <v>1103</v>
      </c>
      <c r="T34">
        <v>709</v>
      </c>
      <c r="U34">
        <v>896</v>
      </c>
      <c r="V34">
        <v>868</v>
      </c>
      <c r="W34">
        <v>970</v>
      </c>
      <c r="X34">
        <v>985</v>
      </c>
      <c r="Y34">
        <v>1297</v>
      </c>
      <c r="Z34">
        <v>1373</v>
      </c>
      <c r="AA34">
        <v>1228</v>
      </c>
      <c r="AB34">
        <v>997</v>
      </c>
      <c r="AC34">
        <v>872</v>
      </c>
      <c r="AD34">
        <v>662</v>
      </c>
      <c r="AE34">
        <v>486</v>
      </c>
      <c r="AF34">
        <v>344</v>
      </c>
      <c r="AG34">
        <v>186</v>
      </c>
      <c r="AH34">
        <v>109</v>
      </c>
    </row>
    <row r="35" spans="1:34">
      <c r="A35" t="s">
        <v>172</v>
      </c>
      <c r="B35">
        <v>42239</v>
      </c>
      <c r="C35">
        <v>21078</v>
      </c>
      <c r="D35">
        <v>21161</v>
      </c>
      <c r="F35">
        <v>10157</v>
      </c>
      <c r="G35">
        <v>5255</v>
      </c>
      <c r="H35">
        <v>4902</v>
      </c>
      <c r="I35">
        <v>25250</v>
      </c>
      <c r="J35">
        <v>12821</v>
      </c>
      <c r="K35">
        <v>12429</v>
      </c>
      <c r="L35">
        <v>6832</v>
      </c>
      <c r="M35">
        <v>3002</v>
      </c>
      <c r="N35">
        <v>3830</v>
      </c>
      <c r="P35">
        <v>2919</v>
      </c>
      <c r="Q35">
        <v>2776</v>
      </c>
      <c r="R35">
        <v>2623</v>
      </c>
      <c r="S35">
        <v>3137</v>
      </c>
      <c r="T35">
        <v>2729</v>
      </c>
      <c r="U35">
        <v>2577</v>
      </c>
      <c r="V35">
        <v>2333</v>
      </c>
      <c r="W35">
        <v>2253</v>
      </c>
      <c r="X35">
        <v>2390</v>
      </c>
      <c r="Y35">
        <v>2909</v>
      </c>
      <c r="Z35">
        <v>3339</v>
      </c>
      <c r="AA35">
        <v>3053</v>
      </c>
      <c r="AB35">
        <v>2369</v>
      </c>
      <c r="AC35">
        <v>1858</v>
      </c>
      <c r="AD35">
        <v>1504</v>
      </c>
      <c r="AE35">
        <v>1180</v>
      </c>
      <c r="AF35">
        <v>1067</v>
      </c>
      <c r="AG35">
        <v>742</v>
      </c>
      <c r="AH35">
        <v>481</v>
      </c>
    </row>
    <row r="36" spans="1:34">
      <c r="A36" t="s">
        <v>173</v>
      </c>
      <c r="B36">
        <v>4552</v>
      </c>
      <c r="C36">
        <v>2286</v>
      </c>
      <c r="D36">
        <v>2266</v>
      </c>
      <c r="F36">
        <v>984</v>
      </c>
      <c r="G36">
        <v>501</v>
      </c>
      <c r="H36">
        <v>483</v>
      </c>
      <c r="I36">
        <v>2539</v>
      </c>
      <c r="J36">
        <v>1336</v>
      </c>
      <c r="K36">
        <v>1203</v>
      </c>
      <c r="L36">
        <v>1029</v>
      </c>
      <c r="M36">
        <v>449</v>
      </c>
      <c r="N36">
        <v>580</v>
      </c>
      <c r="P36">
        <v>222</v>
      </c>
      <c r="Q36">
        <v>255</v>
      </c>
      <c r="R36">
        <v>323</v>
      </c>
      <c r="S36">
        <v>260</v>
      </c>
      <c r="T36">
        <v>165</v>
      </c>
      <c r="U36">
        <v>175</v>
      </c>
      <c r="V36">
        <v>181</v>
      </c>
      <c r="W36">
        <v>224</v>
      </c>
      <c r="X36">
        <v>252</v>
      </c>
      <c r="Y36">
        <v>344</v>
      </c>
      <c r="Z36">
        <v>386</v>
      </c>
      <c r="AA36">
        <v>423</v>
      </c>
      <c r="AB36">
        <v>313</v>
      </c>
      <c r="AC36">
        <v>236</v>
      </c>
      <c r="AD36">
        <v>224</v>
      </c>
      <c r="AE36">
        <v>190</v>
      </c>
      <c r="AF36">
        <v>177</v>
      </c>
      <c r="AG36">
        <v>106</v>
      </c>
      <c r="AH36">
        <v>96</v>
      </c>
    </row>
    <row r="37" spans="1:34">
      <c r="A37" t="s">
        <v>174</v>
      </c>
      <c r="B37">
        <v>13311</v>
      </c>
      <c r="C37">
        <v>6608</v>
      </c>
      <c r="D37">
        <v>6703</v>
      </c>
      <c r="F37">
        <v>2782</v>
      </c>
      <c r="G37">
        <v>1400</v>
      </c>
      <c r="H37">
        <v>1382</v>
      </c>
      <c r="I37">
        <v>7925</v>
      </c>
      <c r="J37">
        <v>4044</v>
      </c>
      <c r="K37">
        <v>3881</v>
      </c>
      <c r="L37">
        <v>2604</v>
      </c>
      <c r="M37">
        <v>1164</v>
      </c>
      <c r="N37">
        <v>1440</v>
      </c>
      <c r="P37">
        <v>633</v>
      </c>
      <c r="Q37">
        <v>761</v>
      </c>
      <c r="R37">
        <v>831</v>
      </c>
      <c r="S37">
        <v>885</v>
      </c>
      <c r="T37">
        <v>577</v>
      </c>
      <c r="U37">
        <v>598</v>
      </c>
      <c r="V37">
        <v>582</v>
      </c>
      <c r="W37">
        <v>705</v>
      </c>
      <c r="X37">
        <v>817</v>
      </c>
      <c r="Y37">
        <v>1016</v>
      </c>
      <c r="Z37">
        <v>1179</v>
      </c>
      <c r="AA37">
        <v>1178</v>
      </c>
      <c r="AB37">
        <v>945</v>
      </c>
      <c r="AC37">
        <v>746</v>
      </c>
      <c r="AD37">
        <v>610</v>
      </c>
      <c r="AE37">
        <v>482</v>
      </c>
      <c r="AF37">
        <v>388</v>
      </c>
      <c r="AG37">
        <v>255</v>
      </c>
      <c r="AH37">
        <v>123</v>
      </c>
    </row>
    <row r="38" spans="1:34">
      <c r="A38" t="s">
        <v>175</v>
      </c>
      <c r="B38">
        <v>7259</v>
      </c>
      <c r="C38">
        <v>3629</v>
      </c>
      <c r="D38">
        <v>3630</v>
      </c>
      <c r="F38">
        <v>1534</v>
      </c>
      <c r="G38">
        <v>790</v>
      </c>
      <c r="H38">
        <v>744</v>
      </c>
      <c r="I38">
        <v>3999</v>
      </c>
      <c r="J38">
        <v>2071</v>
      </c>
      <c r="K38">
        <v>1928</v>
      </c>
      <c r="L38">
        <v>1726</v>
      </c>
      <c r="M38">
        <v>768</v>
      </c>
      <c r="N38">
        <v>958</v>
      </c>
      <c r="P38">
        <v>377</v>
      </c>
      <c r="Q38">
        <v>412</v>
      </c>
      <c r="R38">
        <v>446</v>
      </c>
      <c r="S38">
        <v>423</v>
      </c>
      <c r="T38">
        <v>246</v>
      </c>
      <c r="U38">
        <v>317</v>
      </c>
      <c r="V38">
        <v>322</v>
      </c>
      <c r="W38">
        <v>324</v>
      </c>
      <c r="X38">
        <v>370</v>
      </c>
      <c r="Y38">
        <v>531</v>
      </c>
      <c r="Z38">
        <v>655</v>
      </c>
      <c r="AA38">
        <v>633</v>
      </c>
      <c r="AB38">
        <v>477</v>
      </c>
      <c r="AC38">
        <v>391</v>
      </c>
      <c r="AD38">
        <v>360</v>
      </c>
      <c r="AE38">
        <v>313</v>
      </c>
      <c r="AF38">
        <v>318</v>
      </c>
      <c r="AG38">
        <v>212</v>
      </c>
      <c r="AH38">
        <v>132</v>
      </c>
    </row>
    <row r="39" spans="1:34">
      <c r="A39" t="s">
        <v>176</v>
      </c>
      <c r="B39">
        <v>10866</v>
      </c>
      <c r="C39">
        <v>5479</v>
      </c>
      <c r="D39">
        <v>5387</v>
      </c>
      <c r="F39">
        <v>2067</v>
      </c>
      <c r="G39">
        <v>1043</v>
      </c>
      <c r="H39">
        <v>1024</v>
      </c>
      <c r="I39">
        <v>6371</v>
      </c>
      <c r="J39">
        <v>3250</v>
      </c>
      <c r="K39">
        <v>3121</v>
      </c>
      <c r="L39">
        <v>2428</v>
      </c>
      <c r="M39">
        <v>1186</v>
      </c>
      <c r="N39">
        <v>1242</v>
      </c>
      <c r="P39">
        <v>584</v>
      </c>
      <c r="Q39">
        <v>516</v>
      </c>
      <c r="R39">
        <v>588</v>
      </c>
      <c r="S39">
        <v>591</v>
      </c>
      <c r="T39">
        <v>489</v>
      </c>
      <c r="U39">
        <v>537</v>
      </c>
      <c r="V39">
        <v>527</v>
      </c>
      <c r="W39">
        <v>523</v>
      </c>
      <c r="X39">
        <v>568</v>
      </c>
      <c r="Y39">
        <v>814</v>
      </c>
      <c r="Z39">
        <v>993</v>
      </c>
      <c r="AA39">
        <v>945</v>
      </c>
      <c r="AB39">
        <v>763</v>
      </c>
      <c r="AC39">
        <v>665</v>
      </c>
      <c r="AD39">
        <v>566</v>
      </c>
      <c r="AE39">
        <v>466</v>
      </c>
      <c r="AF39">
        <v>388</v>
      </c>
      <c r="AG39">
        <v>213</v>
      </c>
      <c r="AH39">
        <v>130</v>
      </c>
    </row>
    <row r="40" spans="1:34">
      <c r="A40" t="s">
        <v>177</v>
      </c>
      <c r="B40">
        <v>4045</v>
      </c>
      <c r="C40">
        <v>2068</v>
      </c>
      <c r="D40">
        <v>1977</v>
      </c>
      <c r="F40">
        <v>814</v>
      </c>
      <c r="G40">
        <v>413</v>
      </c>
      <c r="H40">
        <v>401</v>
      </c>
      <c r="I40">
        <v>2410</v>
      </c>
      <c r="J40">
        <v>1264</v>
      </c>
      <c r="K40">
        <v>1146</v>
      </c>
      <c r="L40">
        <v>821</v>
      </c>
      <c r="M40">
        <v>391</v>
      </c>
      <c r="N40">
        <v>430</v>
      </c>
      <c r="P40">
        <v>209</v>
      </c>
      <c r="Q40">
        <v>224</v>
      </c>
      <c r="R40">
        <v>206</v>
      </c>
      <c r="S40">
        <v>248</v>
      </c>
      <c r="T40">
        <v>137</v>
      </c>
      <c r="U40">
        <v>164</v>
      </c>
      <c r="V40">
        <v>185</v>
      </c>
      <c r="W40">
        <v>177</v>
      </c>
      <c r="X40">
        <v>236</v>
      </c>
      <c r="Y40">
        <v>343</v>
      </c>
      <c r="Z40">
        <v>404</v>
      </c>
      <c r="AA40">
        <v>394</v>
      </c>
      <c r="AB40">
        <v>297</v>
      </c>
      <c r="AC40">
        <v>252</v>
      </c>
      <c r="AD40">
        <v>196</v>
      </c>
      <c r="AE40">
        <v>141</v>
      </c>
      <c r="AF40">
        <v>119</v>
      </c>
      <c r="AG40">
        <v>68</v>
      </c>
      <c r="AH40">
        <v>45</v>
      </c>
    </row>
    <row r="41" spans="1:34">
      <c r="A41" t="s">
        <v>178</v>
      </c>
      <c r="B41">
        <v>27703</v>
      </c>
      <c r="C41">
        <v>13988</v>
      </c>
      <c r="D41">
        <v>13715</v>
      </c>
      <c r="F41">
        <v>7052</v>
      </c>
      <c r="G41">
        <v>3556</v>
      </c>
      <c r="H41">
        <v>3496</v>
      </c>
      <c r="I41">
        <v>16675</v>
      </c>
      <c r="J41">
        <v>8611</v>
      </c>
      <c r="K41">
        <v>8064</v>
      </c>
      <c r="L41">
        <v>3976</v>
      </c>
      <c r="M41">
        <v>1821</v>
      </c>
      <c r="N41">
        <v>2155</v>
      </c>
      <c r="P41">
        <v>1869</v>
      </c>
      <c r="Q41">
        <v>1980</v>
      </c>
      <c r="R41">
        <v>1999</v>
      </c>
      <c r="S41">
        <v>1753</v>
      </c>
      <c r="T41">
        <v>1301</v>
      </c>
      <c r="U41">
        <v>1703</v>
      </c>
      <c r="V41">
        <v>1638</v>
      </c>
      <c r="W41">
        <v>1697</v>
      </c>
      <c r="X41">
        <v>1940</v>
      </c>
      <c r="Y41">
        <v>2209</v>
      </c>
      <c r="Z41">
        <v>2135</v>
      </c>
      <c r="AA41">
        <v>1893</v>
      </c>
      <c r="AB41">
        <v>1610</v>
      </c>
      <c r="AC41">
        <v>1211</v>
      </c>
      <c r="AD41">
        <v>954</v>
      </c>
      <c r="AE41">
        <v>713</v>
      </c>
      <c r="AF41">
        <v>581</v>
      </c>
      <c r="AG41">
        <v>328</v>
      </c>
      <c r="AH41">
        <v>189</v>
      </c>
    </row>
    <row r="42" spans="1:34">
      <c r="A42" t="s">
        <v>179</v>
      </c>
      <c r="B42">
        <v>5896</v>
      </c>
      <c r="C42">
        <v>2960</v>
      </c>
      <c r="D42">
        <v>2936</v>
      </c>
      <c r="F42">
        <v>1316</v>
      </c>
      <c r="G42">
        <v>684</v>
      </c>
      <c r="H42">
        <v>632</v>
      </c>
      <c r="I42">
        <v>3136</v>
      </c>
      <c r="J42">
        <v>1643</v>
      </c>
      <c r="K42">
        <v>1493</v>
      </c>
      <c r="L42">
        <v>1444</v>
      </c>
      <c r="M42">
        <v>633</v>
      </c>
      <c r="N42">
        <v>811</v>
      </c>
      <c r="P42">
        <v>384</v>
      </c>
      <c r="Q42">
        <v>367</v>
      </c>
      <c r="R42">
        <v>349</v>
      </c>
      <c r="S42">
        <v>310</v>
      </c>
      <c r="T42">
        <v>240</v>
      </c>
      <c r="U42">
        <v>278</v>
      </c>
      <c r="V42">
        <v>323</v>
      </c>
      <c r="W42">
        <v>297</v>
      </c>
      <c r="X42">
        <v>314</v>
      </c>
      <c r="Y42">
        <v>389</v>
      </c>
      <c r="Z42">
        <v>442</v>
      </c>
      <c r="AA42">
        <v>430</v>
      </c>
      <c r="AB42">
        <v>329</v>
      </c>
      <c r="AC42">
        <v>331</v>
      </c>
      <c r="AD42">
        <v>311</v>
      </c>
      <c r="AE42">
        <v>286</v>
      </c>
      <c r="AF42">
        <v>218</v>
      </c>
      <c r="AG42">
        <v>179</v>
      </c>
      <c r="AH42">
        <v>119</v>
      </c>
    </row>
    <row r="43" spans="1:34">
      <c r="A43" t="s">
        <v>180</v>
      </c>
      <c r="B43">
        <v>25857</v>
      </c>
      <c r="C43">
        <v>12845</v>
      </c>
      <c r="D43">
        <v>13012</v>
      </c>
      <c r="F43">
        <v>6265</v>
      </c>
      <c r="G43">
        <v>3220</v>
      </c>
      <c r="H43">
        <v>3045</v>
      </c>
      <c r="I43">
        <v>16073</v>
      </c>
      <c r="J43">
        <v>8133</v>
      </c>
      <c r="K43">
        <v>7940</v>
      </c>
      <c r="L43">
        <v>3519</v>
      </c>
      <c r="M43">
        <v>1492</v>
      </c>
      <c r="N43">
        <v>2027</v>
      </c>
      <c r="P43">
        <v>1872</v>
      </c>
      <c r="Q43">
        <v>1686</v>
      </c>
      <c r="R43">
        <v>1667</v>
      </c>
      <c r="S43">
        <v>2045</v>
      </c>
      <c r="T43">
        <v>2465</v>
      </c>
      <c r="U43">
        <v>1868</v>
      </c>
      <c r="V43">
        <v>1547</v>
      </c>
      <c r="W43">
        <v>1415</v>
      </c>
      <c r="X43">
        <v>1425</v>
      </c>
      <c r="Y43">
        <v>1753</v>
      </c>
      <c r="Z43">
        <v>1838</v>
      </c>
      <c r="AA43">
        <v>1591</v>
      </c>
      <c r="AB43">
        <v>1166</v>
      </c>
      <c r="AC43">
        <v>907</v>
      </c>
      <c r="AD43">
        <v>698</v>
      </c>
      <c r="AE43">
        <v>636</v>
      </c>
      <c r="AF43">
        <v>588</v>
      </c>
      <c r="AG43">
        <v>415</v>
      </c>
      <c r="AH43">
        <v>275</v>
      </c>
    </row>
    <row r="44" spans="1:34">
      <c r="A44" t="s">
        <v>181</v>
      </c>
      <c r="B44">
        <v>36651</v>
      </c>
      <c r="C44">
        <v>18277</v>
      </c>
      <c r="D44">
        <v>18374</v>
      </c>
      <c r="F44">
        <v>9265</v>
      </c>
      <c r="G44">
        <v>4762</v>
      </c>
      <c r="H44">
        <v>4503</v>
      </c>
      <c r="I44">
        <v>21783</v>
      </c>
      <c r="J44">
        <v>11124</v>
      </c>
      <c r="K44">
        <v>10659</v>
      </c>
      <c r="L44">
        <v>5603</v>
      </c>
      <c r="M44">
        <v>2391</v>
      </c>
      <c r="N44">
        <v>3212</v>
      </c>
      <c r="P44">
        <v>2444</v>
      </c>
      <c r="Q44">
        <v>2642</v>
      </c>
      <c r="R44">
        <v>2599</v>
      </c>
      <c r="S44">
        <v>2401</v>
      </c>
      <c r="T44">
        <v>1887</v>
      </c>
      <c r="U44">
        <v>2245</v>
      </c>
      <c r="V44">
        <v>2226</v>
      </c>
      <c r="W44">
        <v>2321</v>
      </c>
      <c r="X44">
        <v>2483</v>
      </c>
      <c r="Y44">
        <v>2848</v>
      </c>
      <c r="Z44">
        <v>2658</v>
      </c>
      <c r="AA44">
        <v>2345</v>
      </c>
      <c r="AB44">
        <v>1949</v>
      </c>
      <c r="AC44">
        <v>1591</v>
      </c>
      <c r="AD44">
        <v>1225</v>
      </c>
      <c r="AE44">
        <v>945</v>
      </c>
      <c r="AF44">
        <v>871</v>
      </c>
      <c r="AG44">
        <v>593</v>
      </c>
      <c r="AH44">
        <v>378</v>
      </c>
    </row>
    <row r="45" spans="1:34">
      <c r="A45" t="s">
        <v>182</v>
      </c>
      <c r="B45">
        <v>5413</v>
      </c>
      <c r="C45">
        <v>2752</v>
      </c>
      <c r="D45">
        <v>2661</v>
      </c>
      <c r="F45">
        <v>1586</v>
      </c>
      <c r="G45">
        <v>847</v>
      </c>
      <c r="H45">
        <v>739</v>
      </c>
      <c r="I45">
        <v>2972</v>
      </c>
      <c r="J45">
        <v>1513</v>
      </c>
      <c r="K45">
        <v>1459</v>
      </c>
      <c r="L45">
        <v>855</v>
      </c>
      <c r="M45">
        <v>392</v>
      </c>
      <c r="N45">
        <v>463</v>
      </c>
      <c r="P45">
        <v>481</v>
      </c>
      <c r="Q45">
        <v>449</v>
      </c>
      <c r="R45">
        <v>431</v>
      </c>
      <c r="S45">
        <v>368</v>
      </c>
      <c r="T45">
        <v>252</v>
      </c>
      <c r="U45">
        <v>293</v>
      </c>
      <c r="V45">
        <v>298</v>
      </c>
      <c r="W45">
        <v>286</v>
      </c>
      <c r="X45">
        <v>268</v>
      </c>
      <c r="Y45">
        <v>350</v>
      </c>
      <c r="Z45">
        <v>397</v>
      </c>
      <c r="AA45">
        <v>347</v>
      </c>
      <c r="AB45">
        <v>338</v>
      </c>
      <c r="AC45">
        <v>250</v>
      </c>
      <c r="AD45">
        <v>217</v>
      </c>
      <c r="AE45">
        <v>163</v>
      </c>
      <c r="AF45">
        <v>114</v>
      </c>
      <c r="AG45">
        <v>69</v>
      </c>
      <c r="AH45">
        <v>42</v>
      </c>
    </row>
    <row r="46" spans="1:34">
      <c r="A46" t="s">
        <v>183</v>
      </c>
      <c r="B46">
        <v>9439</v>
      </c>
      <c r="C46">
        <v>4781</v>
      </c>
      <c r="D46">
        <v>4658</v>
      </c>
      <c r="F46">
        <v>2226</v>
      </c>
      <c r="G46">
        <v>1123</v>
      </c>
      <c r="H46">
        <v>1103</v>
      </c>
      <c r="I46">
        <v>5397</v>
      </c>
      <c r="J46">
        <v>2839</v>
      </c>
      <c r="K46">
        <v>2558</v>
      </c>
      <c r="L46">
        <v>1816</v>
      </c>
      <c r="M46">
        <v>819</v>
      </c>
      <c r="N46">
        <v>997</v>
      </c>
      <c r="P46">
        <v>550</v>
      </c>
      <c r="Q46">
        <v>606</v>
      </c>
      <c r="R46">
        <v>653</v>
      </c>
      <c r="S46">
        <v>607</v>
      </c>
      <c r="T46">
        <v>346</v>
      </c>
      <c r="U46">
        <v>513</v>
      </c>
      <c r="V46">
        <v>489</v>
      </c>
      <c r="W46">
        <v>512</v>
      </c>
      <c r="X46">
        <v>561</v>
      </c>
      <c r="Y46">
        <v>741</v>
      </c>
      <c r="Z46">
        <v>738</v>
      </c>
      <c r="AA46">
        <v>739</v>
      </c>
      <c r="AB46">
        <v>568</v>
      </c>
      <c r="AC46">
        <v>479</v>
      </c>
      <c r="AD46">
        <v>421</v>
      </c>
      <c r="AE46">
        <v>330</v>
      </c>
      <c r="AF46">
        <v>300</v>
      </c>
      <c r="AG46">
        <v>190</v>
      </c>
      <c r="AH46">
        <v>96</v>
      </c>
    </row>
    <row r="47" spans="1:34">
      <c r="A47" t="s">
        <v>184</v>
      </c>
      <c r="B47">
        <v>20840</v>
      </c>
      <c r="C47">
        <v>10229</v>
      </c>
      <c r="D47">
        <v>10611</v>
      </c>
      <c r="F47">
        <v>4632</v>
      </c>
      <c r="G47">
        <v>2346</v>
      </c>
      <c r="H47">
        <v>2286</v>
      </c>
      <c r="I47">
        <v>11891</v>
      </c>
      <c r="J47">
        <v>6063</v>
      </c>
      <c r="K47">
        <v>5828</v>
      </c>
      <c r="L47">
        <v>4317</v>
      </c>
      <c r="M47">
        <v>1820</v>
      </c>
      <c r="N47">
        <v>2497</v>
      </c>
      <c r="P47">
        <v>1217</v>
      </c>
      <c r="Q47">
        <v>1245</v>
      </c>
      <c r="R47">
        <v>1285</v>
      </c>
      <c r="S47">
        <v>1297</v>
      </c>
      <c r="T47">
        <v>953</v>
      </c>
      <c r="U47">
        <v>1119</v>
      </c>
      <c r="V47">
        <v>1009</v>
      </c>
      <c r="W47">
        <v>1050</v>
      </c>
      <c r="X47">
        <v>1117</v>
      </c>
      <c r="Y47">
        <v>1491</v>
      </c>
      <c r="Z47">
        <v>1784</v>
      </c>
      <c r="AA47">
        <v>1619</v>
      </c>
      <c r="AB47">
        <v>1337</v>
      </c>
      <c r="AC47">
        <v>1052</v>
      </c>
      <c r="AD47">
        <v>863</v>
      </c>
      <c r="AE47">
        <v>774</v>
      </c>
      <c r="AF47">
        <v>710</v>
      </c>
      <c r="AG47">
        <v>550</v>
      </c>
      <c r="AH47">
        <v>368</v>
      </c>
    </row>
    <row r="48" spans="1:34">
      <c r="A48" t="s">
        <v>185</v>
      </c>
      <c r="B48">
        <v>23300</v>
      </c>
      <c r="C48">
        <v>11833</v>
      </c>
      <c r="D48">
        <v>11467</v>
      </c>
      <c r="F48">
        <v>5920</v>
      </c>
      <c r="G48">
        <v>3030</v>
      </c>
      <c r="H48">
        <v>2890</v>
      </c>
      <c r="I48">
        <v>13545</v>
      </c>
      <c r="J48">
        <v>7034</v>
      </c>
      <c r="K48">
        <v>6511</v>
      </c>
      <c r="L48">
        <v>3835</v>
      </c>
      <c r="M48">
        <v>1769</v>
      </c>
      <c r="N48">
        <v>2066</v>
      </c>
      <c r="P48">
        <v>1624</v>
      </c>
      <c r="Q48">
        <v>1638</v>
      </c>
      <c r="R48">
        <v>1648</v>
      </c>
      <c r="S48">
        <v>1496</v>
      </c>
      <c r="T48">
        <v>1067</v>
      </c>
      <c r="U48">
        <v>1253</v>
      </c>
      <c r="V48">
        <v>1290</v>
      </c>
      <c r="W48">
        <v>1277</v>
      </c>
      <c r="X48">
        <v>1432</v>
      </c>
      <c r="Y48">
        <v>1797</v>
      </c>
      <c r="Z48">
        <v>1848</v>
      </c>
      <c r="AA48">
        <v>1736</v>
      </c>
      <c r="AB48">
        <v>1359</v>
      </c>
      <c r="AC48">
        <v>1085</v>
      </c>
      <c r="AD48">
        <v>862</v>
      </c>
      <c r="AE48">
        <v>736</v>
      </c>
      <c r="AF48">
        <v>554</v>
      </c>
      <c r="AG48">
        <v>367</v>
      </c>
      <c r="AH48">
        <v>231</v>
      </c>
    </row>
    <row r="49" spans="1:34">
      <c r="A49" t="s">
        <v>186</v>
      </c>
      <c r="B49">
        <v>26097</v>
      </c>
      <c r="C49">
        <v>13102</v>
      </c>
      <c r="D49">
        <v>12995</v>
      </c>
      <c r="F49">
        <v>6615</v>
      </c>
      <c r="G49">
        <v>3441</v>
      </c>
      <c r="H49">
        <v>3174</v>
      </c>
      <c r="I49">
        <v>15276</v>
      </c>
      <c r="J49">
        <v>7819</v>
      </c>
      <c r="K49">
        <v>7457</v>
      </c>
      <c r="L49">
        <v>4206</v>
      </c>
      <c r="M49">
        <v>1842</v>
      </c>
      <c r="N49">
        <v>2364</v>
      </c>
      <c r="P49">
        <v>1857</v>
      </c>
      <c r="Q49">
        <v>1784</v>
      </c>
      <c r="R49">
        <v>1819</v>
      </c>
      <c r="S49">
        <v>1822</v>
      </c>
      <c r="T49">
        <v>1344</v>
      </c>
      <c r="U49">
        <v>1530</v>
      </c>
      <c r="V49">
        <v>1548</v>
      </c>
      <c r="W49">
        <v>1529</v>
      </c>
      <c r="X49">
        <v>1704</v>
      </c>
      <c r="Y49">
        <v>2066</v>
      </c>
      <c r="Z49">
        <v>1902</v>
      </c>
      <c r="AA49">
        <v>1620</v>
      </c>
      <c r="AB49">
        <v>1366</v>
      </c>
      <c r="AC49">
        <v>1272</v>
      </c>
      <c r="AD49">
        <v>940</v>
      </c>
      <c r="AE49">
        <v>776</v>
      </c>
      <c r="AF49">
        <v>574</v>
      </c>
      <c r="AG49">
        <v>360</v>
      </c>
      <c r="AH49">
        <v>284</v>
      </c>
    </row>
    <row r="50" spans="1:34">
      <c r="A50" t="s">
        <v>187</v>
      </c>
      <c r="B50">
        <v>33198</v>
      </c>
      <c r="C50">
        <v>16746</v>
      </c>
      <c r="D50">
        <v>16452</v>
      </c>
      <c r="F50">
        <v>8165</v>
      </c>
      <c r="G50">
        <v>4207</v>
      </c>
      <c r="H50">
        <v>3958</v>
      </c>
      <c r="I50">
        <v>19708</v>
      </c>
      <c r="J50">
        <v>10201</v>
      </c>
      <c r="K50">
        <v>9507</v>
      </c>
      <c r="L50">
        <v>5325</v>
      </c>
      <c r="M50">
        <v>2338</v>
      </c>
      <c r="N50">
        <v>2987</v>
      </c>
      <c r="P50">
        <v>2273</v>
      </c>
      <c r="Q50">
        <v>2172</v>
      </c>
      <c r="R50">
        <v>2298</v>
      </c>
      <c r="S50">
        <v>2209</v>
      </c>
      <c r="T50">
        <v>1733</v>
      </c>
      <c r="U50">
        <v>1963</v>
      </c>
      <c r="V50">
        <v>1953</v>
      </c>
      <c r="W50">
        <v>1754</v>
      </c>
      <c r="X50">
        <v>2127</v>
      </c>
      <c r="Y50">
        <v>2581</v>
      </c>
      <c r="Z50">
        <v>2641</v>
      </c>
      <c r="AA50">
        <v>2337</v>
      </c>
      <c r="AB50">
        <v>1832</v>
      </c>
      <c r="AC50">
        <v>1505</v>
      </c>
      <c r="AD50">
        <v>1172</v>
      </c>
      <c r="AE50">
        <v>1003</v>
      </c>
      <c r="AF50">
        <v>828</v>
      </c>
      <c r="AG50">
        <v>518</v>
      </c>
      <c r="AH50">
        <v>299</v>
      </c>
    </row>
    <row r="51" spans="1:34">
      <c r="A51" t="s">
        <v>188</v>
      </c>
      <c r="B51">
        <v>39163</v>
      </c>
      <c r="C51">
        <v>19497</v>
      </c>
      <c r="D51">
        <v>19666</v>
      </c>
      <c r="F51">
        <v>9883</v>
      </c>
      <c r="G51">
        <v>5084</v>
      </c>
      <c r="H51">
        <v>4799</v>
      </c>
      <c r="I51">
        <v>22462</v>
      </c>
      <c r="J51">
        <v>11549</v>
      </c>
      <c r="K51">
        <v>10913</v>
      </c>
      <c r="L51">
        <v>6818</v>
      </c>
      <c r="M51">
        <v>2864</v>
      </c>
      <c r="N51">
        <v>3954</v>
      </c>
      <c r="P51">
        <v>2839</v>
      </c>
      <c r="Q51">
        <v>2770</v>
      </c>
      <c r="R51">
        <v>2584</v>
      </c>
      <c r="S51">
        <v>2667</v>
      </c>
      <c r="T51">
        <v>2184</v>
      </c>
      <c r="U51">
        <v>2466</v>
      </c>
      <c r="V51">
        <v>2244</v>
      </c>
      <c r="W51">
        <v>2212</v>
      </c>
      <c r="X51">
        <v>2267</v>
      </c>
      <c r="Y51">
        <v>2708</v>
      </c>
      <c r="Z51">
        <v>2814</v>
      </c>
      <c r="AA51">
        <v>2487</v>
      </c>
      <c r="AB51">
        <v>2103</v>
      </c>
      <c r="AC51">
        <v>1545</v>
      </c>
      <c r="AD51">
        <v>1329</v>
      </c>
      <c r="AE51">
        <v>1336</v>
      </c>
      <c r="AF51">
        <v>1186</v>
      </c>
      <c r="AG51">
        <v>864</v>
      </c>
      <c r="AH51">
        <v>558</v>
      </c>
    </row>
    <row r="52" spans="1:34">
      <c r="A52" t="s">
        <v>189</v>
      </c>
      <c r="B52">
        <v>8725</v>
      </c>
      <c r="C52">
        <v>4327</v>
      </c>
      <c r="D52">
        <v>4398</v>
      </c>
      <c r="F52">
        <v>1934</v>
      </c>
      <c r="G52">
        <v>976</v>
      </c>
      <c r="H52">
        <v>958</v>
      </c>
      <c r="I52">
        <v>4840</v>
      </c>
      <c r="J52">
        <v>2468</v>
      </c>
      <c r="K52">
        <v>2372</v>
      </c>
      <c r="L52">
        <v>1951</v>
      </c>
      <c r="M52">
        <v>883</v>
      </c>
      <c r="N52">
        <v>1068</v>
      </c>
      <c r="P52">
        <v>524</v>
      </c>
      <c r="Q52">
        <v>509</v>
      </c>
      <c r="R52">
        <v>542</v>
      </c>
      <c r="S52">
        <v>531</v>
      </c>
      <c r="T52">
        <v>345</v>
      </c>
      <c r="U52">
        <v>395</v>
      </c>
      <c r="V52">
        <v>434</v>
      </c>
      <c r="W52">
        <v>381</v>
      </c>
      <c r="X52">
        <v>498</v>
      </c>
      <c r="Y52">
        <v>602</v>
      </c>
      <c r="Z52">
        <v>719</v>
      </c>
      <c r="AA52">
        <v>704</v>
      </c>
      <c r="AB52">
        <v>590</v>
      </c>
      <c r="AC52">
        <v>496</v>
      </c>
      <c r="AD52">
        <v>415</v>
      </c>
      <c r="AE52">
        <v>375</v>
      </c>
      <c r="AF52">
        <v>319</v>
      </c>
      <c r="AG52">
        <v>208</v>
      </c>
      <c r="AH52">
        <v>138</v>
      </c>
    </row>
    <row r="53" spans="1:34">
      <c r="A53" t="s">
        <v>190</v>
      </c>
      <c r="B53">
        <v>32727</v>
      </c>
      <c r="C53">
        <v>16364</v>
      </c>
      <c r="D53">
        <v>16363</v>
      </c>
      <c r="F53">
        <v>7383</v>
      </c>
      <c r="G53">
        <v>3807</v>
      </c>
      <c r="H53">
        <v>3576</v>
      </c>
      <c r="I53">
        <v>21427</v>
      </c>
      <c r="J53">
        <v>10847</v>
      </c>
      <c r="K53">
        <v>10580</v>
      </c>
      <c r="L53">
        <v>3917</v>
      </c>
      <c r="M53">
        <v>1710</v>
      </c>
      <c r="N53">
        <v>2207</v>
      </c>
      <c r="P53">
        <v>2140</v>
      </c>
      <c r="Q53">
        <v>2075</v>
      </c>
      <c r="R53">
        <v>1941</v>
      </c>
      <c r="S53">
        <v>2716</v>
      </c>
      <c r="T53">
        <v>3433</v>
      </c>
      <c r="U53">
        <v>2328</v>
      </c>
      <c r="V53">
        <v>2070</v>
      </c>
      <c r="W53">
        <v>1799</v>
      </c>
      <c r="X53">
        <v>1807</v>
      </c>
      <c r="Y53">
        <v>2287</v>
      </c>
      <c r="Z53">
        <v>2341</v>
      </c>
      <c r="AA53">
        <v>2075</v>
      </c>
      <c r="AB53">
        <v>1798</v>
      </c>
      <c r="AC53">
        <v>1142</v>
      </c>
      <c r="AD53">
        <v>900</v>
      </c>
      <c r="AE53">
        <v>726</v>
      </c>
      <c r="AF53">
        <v>572</v>
      </c>
      <c r="AG53">
        <v>362</v>
      </c>
      <c r="AH53">
        <v>215</v>
      </c>
    </row>
    <row r="54" spans="1:34">
      <c r="A54" t="s">
        <v>191</v>
      </c>
      <c r="B54">
        <v>21378</v>
      </c>
      <c r="C54">
        <v>10917</v>
      </c>
      <c r="D54">
        <v>10461</v>
      </c>
      <c r="F54">
        <v>5483</v>
      </c>
      <c r="G54">
        <v>2787</v>
      </c>
      <c r="H54">
        <v>2696</v>
      </c>
      <c r="I54">
        <v>12475</v>
      </c>
      <c r="J54">
        <v>6658</v>
      </c>
      <c r="K54">
        <v>5817</v>
      </c>
      <c r="L54">
        <v>3420</v>
      </c>
      <c r="M54">
        <v>1472</v>
      </c>
      <c r="N54">
        <v>1948</v>
      </c>
      <c r="P54">
        <v>1697</v>
      </c>
      <c r="Q54">
        <v>1458</v>
      </c>
      <c r="R54">
        <v>1413</v>
      </c>
      <c r="S54">
        <v>1491</v>
      </c>
      <c r="T54">
        <v>1358</v>
      </c>
      <c r="U54">
        <v>1434</v>
      </c>
      <c r="V54">
        <v>1234</v>
      </c>
      <c r="W54">
        <v>1225</v>
      </c>
      <c r="X54">
        <v>1279</v>
      </c>
      <c r="Y54">
        <v>1385</v>
      </c>
      <c r="Z54">
        <v>1563</v>
      </c>
      <c r="AA54">
        <v>1345</v>
      </c>
      <c r="AB54">
        <v>1076</v>
      </c>
      <c r="AC54">
        <v>862</v>
      </c>
      <c r="AD54">
        <v>700</v>
      </c>
      <c r="AE54">
        <v>668</v>
      </c>
      <c r="AF54">
        <v>521</v>
      </c>
      <c r="AG54">
        <v>392</v>
      </c>
      <c r="AH54">
        <v>277</v>
      </c>
    </row>
    <row r="55" spans="1:34">
      <c r="A55" t="s">
        <v>192</v>
      </c>
      <c r="B55">
        <v>6852</v>
      </c>
      <c r="C55">
        <v>3417</v>
      </c>
      <c r="D55">
        <v>3435</v>
      </c>
      <c r="F55">
        <v>1666</v>
      </c>
      <c r="G55">
        <v>870</v>
      </c>
      <c r="H55">
        <v>796</v>
      </c>
      <c r="I55">
        <v>3721</v>
      </c>
      <c r="J55">
        <v>1899</v>
      </c>
      <c r="K55">
        <v>1822</v>
      </c>
      <c r="L55">
        <v>1465</v>
      </c>
      <c r="M55">
        <v>648</v>
      </c>
      <c r="N55">
        <v>817</v>
      </c>
      <c r="P55">
        <v>411</v>
      </c>
      <c r="Q55">
        <v>479</v>
      </c>
      <c r="R55">
        <v>471</v>
      </c>
      <c r="S55">
        <v>444</v>
      </c>
      <c r="T55">
        <v>230</v>
      </c>
      <c r="U55">
        <v>323</v>
      </c>
      <c r="V55">
        <v>332</v>
      </c>
      <c r="W55">
        <v>358</v>
      </c>
      <c r="X55">
        <v>362</v>
      </c>
      <c r="Y55">
        <v>548</v>
      </c>
      <c r="Z55">
        <v>537</v>
      </c>
      <c r="AA55">
        <v>496</v>
      </c>
      <c r="AB55">
        <v>396</v>
      </c>
      <c r="AC55">
        <v>373</v>
      </c>
      <c r="AD55">
        <v>278</v>
      </c>
      <c r="AE55">
        <v>284</v>
      </c>
      <c r="AF55">
        <v>236</v>
      </c>
      <c r="AG55">
        <v>176</v>
      </c>
      <c r="AH55">
        <v>118</v>
      </c>
    </row>
    <row r="56" spans="1:34">
      <c r="A56" t="s">
        <v>193</v>
      </c>
      <c r="B56">
        <v>144248</v>
      </c>
      <c r="C56">
        <v>70485</v>
      </c>
      <c r="D56">
        <v>73763</v>
      </c>
      <c r="F56">
        <v>36440</v>
      </c>
      <c r="G56">
        <v>18594</v>
      </c>
      <c r="H56">
        <v>17846</v>
      </c>
      <c r="I56">
        <v>89675</v>
      </c>
      <c r="J56">
        <v>43976</v>
      </c>
      <c r="K56">
        <v>45699</v>
      </c>
      <c r="L56">
        <v>18133</v>
      </c>
      <c r="M56">
        <v>7915</v>
      </c>
      <c r="N56">
        <v>10218</v>
      </c>
      <c r="P56">
        <v>10783</v>
      </c>
      <c r="Q56">
        <v>10337</v>
      </c>
      <c r="R56">
        <v>9562</v>
      </c>
      <c r="S56">
        <v>8826</v>
      </c>
      <c r="T56">
        <v>8239</v>
      </c>
      <c r="U56">
        <v>11456</v>
      </c>
      <c r="V56">
        <v>10562</v>
      </c>
      <c r="W56">
        <v>9090</v>
      </c>
      <c r="X56">
        <v>9092</v>
      </c>
      <c r="Y56">
        <v>10976</v>
      </c>
      <c r="Z56">
        <v>11190</v>
      </c>
      <c r="AA56">
        <v>9098</v>
      </c>
      <c r="AB56">
        <v>6904</v>
      </c>
      <c r="AC56">
        <v>5400</v>
      </c>
      <c r="AD56">
        <v>4187</v>
      </c>
      <c r="AE56">
        <v>3207</v>
      </c>
      <c r="AF56">
        <v>2588</v>
      </c>
      <c r="AG56">
        <v>1729</v>
      </c>
      <c r="AH56">
        <v>1022</v>
      </c>
    </row>
    <row r="57" spans="1:34">
      <c r="A57" t="s">
        <v>194</v>
      </c>
      <c r="B57">
        <v>57303</v>
      </c>
      <c r="C57">
        <v>28724</v>
      </c>
      <c r="D57">
        <v>28579</v>
      </c>
      <c r="F57">
        <v>12457</v>
      </c>
      <c r="G57">
        <v>6443</v>
      </c>
      <c r="H57">
        <v>6014</v>
      </c>
      <c r="I57">
        <v>32814</v>
      </c>
      <c r="J57">
        <v>16828</v>
      </c>
      <c r="K57">
        <v>15986</v>
      </c>
      <c r="L57">
        <v>12032</v>
      </c>
      <c r="M57">
        <v>5453</v>
      </c>
      <c r="N57">
        <v>6579</v>
      </c>
      <c r="P57">
        <v>3315</v>
      </c>
      <c r="Q57">
        <v>3232</v>
      </c>
      <c r="R57">
        <v>3589</v>
      </c>
      <c r="S57">
        <v>3565</v>
      </c>
      <c r="T57">
        <v>2520</v>
      </c>
      <c r="U57">
        <v>2935</v>
      </c>
      <c r="V57">
        <v>2711</v>
      </c>
      <c r="W57">
        <v>2553</v>
      </c>
      <c r="X57">
        <v>3248</v>
      </c>
      <c r="Y57">
        <v>4285</v>
      </c>
      <c r="Z57">
        <v>4808</v>
      </c>
      <c r="AA57">
        <v>4455</v>
      </c>
      <c r="AB57">
        <v>4055</v>
      </c>
      <c r="AC57">
        <v>3447</v>
      </c>
      <c r="AD57">
        <v>2709</v>
      </c>
      <c r="AE57">
        <v>2187</v>
      </c>
      <c r="AF57">
        <v>1701</v>
      </c>
      <c r="AG57">
        <v>1156</v>
      </c>
      <c r="AH57">
        <v>832</v>
      </c>
    </row>
    <row r="58" spans="1:34">
      <c r="A58" t="s">
        <v>195</v>
      </c>
      <c r="B58">
        <v>13930</v>
      </c>
      <c r="C58">
        <v>6870</v>
      </c>
      <c r="D58">
        <v>7060</v>
      </c>
      <c r="F58">
        <v>3311</v>
      </c>
      <c r="G58">
        <v>1684</v>
      </c>
      <c r="H58">
        <v>1627</v>
      </c>
      <c r="I58">
        <v>8407</v>
      </c>
      <c r="J58">
        <v>4260</v>
      </c>
      <c r="K58">
        <v>4147</v>
      </c>
      <c r="L58">
        <v>2212</v>
      </c>
      <c r="M58">
        <v>926</v>
      </c>
      <c r="N58">
        <v>1286</v>
      </c>
      <c r="P58">
        <v>946</v>
      </c>
      <c r="Q58">
        <v>899</v>
      </c>
      <c r="R58">
        <v>926</v>
      </c>
      <c r="S58">
        <v>927</v>
      </c>
      <c r="T58">
        <v>861</v>
      </c>
      <c r="U58">
        <v>884</v>
      </c>
      <c r="V58">
        <v>853</v>
      </c>
      <c r="W58">
        <v>883</v>
      </c>
      <c r="X58">
        <v>767</v>
      </c>
      <c r="Y58">
        <v>984</v>
      </c>
      <c r="Z58">
        <v>1069</v>
      </c>
      <c r="AA58">
        <v>928</v>
      </c>
      <c r="AB58">
        <v>791</v>
      </c>
      <c r="AC58">
        <v>625</v>
      </c>
      <c r="AD58">
        <v>454</v>
      </c>
      <c r="AE58">
        <v>381</v>
      </c>
      <c r="AF58">
        <v>347</v>
      </c>
      <c r="AG58">
        <v>244</v>
      </c>
      <c r="AH58">
        <v>161</v>
      </c>
    </row>
    <row r="59" spans="1:34">
      <c r="A59" t="s">
        <v>196</v>
      </c>
      <c r="B59">
        <v>29750</v>
      </c>
      <c r="C59">
        <v>15934</v>
      </c>
      <c r="D59">
        <v>13816</v>
      </c>
      <c r="F59">
        <v>6599</v>
      </c>
      <c r="G59">
        <v>3419</v>
      </c>
      <c r="H59">
        <v>3180</v>
      </c>
      <c r="I59">
        <v>18295</v>
      </c>
      <c r="J59">
        <v>10213</v>
      </c>
      <c r="K59">
        <v>8082</v>
      </c>
      <c r="L59">
        <v>4856</v>
      </c>
      <c r="M59">
        <v>2302</v>
      </c>
      <c r="N59">
        <v>2554</v>
      </c>
      <c r="P59">
        <v>1729</v>
      </c>
      <c r="Q59">
        <v>1842</v>
      </c>
      <c r="R59">
        <v>1841</v>
      </c>
      <c r="S59">
        <v>1813</v>
      </c>
      <c r="T59">
        <v>1474</v>
      </c>
      <c r="U59">
        <v>1906</v>
      </c>
      <c r="V59">
        <v>1857</v>
      </c>
      <c r="W59">
        <v>1793</v>
      </c>
      <c r="X59">
        <v>1985</v>
      </c>
      <c r="Y59">
        <v>2480</v>
      </c>
      <c r="Z59">
        <v>2388</v>
      </c>
      <c r="AA59">
        <v>2073</v>
      </c>
      <c r="AB59">
        <v>1713</v>
      </c>
      <c r="AC59">
        <v>1561</v>
      </c>
      <c r="AD59">
        <v>1239</v>
      </c>
      <c r="AE59">
        <v>914</v>
      </c>
      <c r="AF59">
        <v>619</v>
      </c>
      <c r="AG59">
        <v>352</v>
      </c>
      <c r="AH59">
        <v>171</v>
      </c>
    </row>
    <row r="60" spans="1:34">
      <c r="A60" t="s">
        <v>197</v>
      </c>
      <c r="B60">
        <v>9596</v>
      </c>
      <c r="C60">
        <v>4669</v>
      </c>
      <c r="D60">
        <v>4927</v>
      </c>
      <c r="F60">
        <v>2391</v>
      </c>
      <c r="G60">
        <v>1217</v>
      </c>
      <c r="H60">
        <v>1174</v>
      </c>
      <c r="I60">
        <v>5304</v>
      </c>
      <c r="J60">
        <v>2692</v>
      </c>
      <c r="K60">
        <v>2612</v>
      </c>
      <c r="L60">
        <v>1901</v>
      </c>
      <c r="M60">
        <v>760</v>
      </c>
      <c r="N60">
        <v>1141</v>
      </c>
      <c r="P60">
        <v>660</v>
      </c>
      <c r="Q60">
        <v>663</v>
      </c>
      <c r="R60">
        <v>640</v>
      </c>
      <c r="S60">
        <v>639</v>
      </c>
      <c r="T60">
        <v>438</v>
      </c>
      <c r="U60">
        <v>533</v>
      </c>
      <c r="V60">
        <v>461</v>
      </c>
      <c r="W60">
        <v>525</v>
      </c>
      <c r="X60">
        <v>533</v>
      </c>
      <c r="Y60">
        <v>708</v>
      </c>
      <c r="Z60">
        <v>736</v>
      </c>
      <c r="AA60">
        <v>639</v>
      </c>
      <c r="AB60">
        <v>520</v>
      </c>
      <c r="AC60">
        <v>403</v>
      </c>
      <c r="AD60">
        <v>378</v>
      </c>
      <c r="AE60">
        <v>366</v>
      </c>
      <c r="AF60">
        <v>337</v>
      </c>
      <c r="AG60">
        <v>248</v>
      </c>
      <c r="AH60">
        <v>169</v>
      </c>
    </row>
    <row r="61" spans="1:34">
      <c r="A61" t="s">
        <v>198</v>
      </c>
      <c r="B61">
        <v>31600</v>
      </c>
      <c r="C61">
        <v>15823</v>
      </c>
      <c r="D61">
        <v>15777</v>
      </c>
      <c r="F61">
        <v>7521</v>
      </c>
      <c r="G61">
        <v>3849</v>
      </c>
      <c r="H61">
        <v>3672</v>
      </c>
      <c r="I61">
        <v>18859</v>
      </c>
      <c r="J61">
        <v>9803</v>
      </c>
      <c r="K61">
        <v>9056</v>
      </c>
      <c r="L61">
        <v>5220</v>
      </c>
      <c r="M61">
        <v>2171</v>
      </c>
      <c r="N61">
        <v>3049</v>
      </c>
      <c r="P61">
        <v>2095</v>
      </c>
      <c r="Q61">
        <v>2004</v>
      </c>
      <c r="R61">
        <v>2080</v>
      </c>
      <c r="S61">
        <v>2361</v>
      </c>
      <c r="T61">
        <v>2220</v>
      </c>
      <c r="U61">
        <v>1849</v>
      </c>
      <c r="V61">
        <v>1632</v>
      </c>
      <c r="W61">
        <v>1640</v>
      </c>
      <c r="X61">
        <v>1843</v>
      </c>
      <c r="Y61">
        <v>2311</v>
      </c>
      <c r="Z61">
        <v>2368</v>
      </c>
      <c r="AA61">
        <v>2193</v>
      </c>
      <c r="AB61">
        <v>1784</v>
      </c>
      <c r="AC61">
        <v>1378</v>
      </c>
      <c r="AD61">
        <v>1094</v>
      </c>
      <c r="AE61">
        <v>964</v>
      </c>
      <c r="AF61">
        <v>804</v>
      </c>
      <c r="AG61">
        <v>573</v>
      </c>
      <c r="AH61">
        <v>407</v>
      </c>
    </row>
    <row r="62" spans="1:34">
      <c r="A62" t="s">
        <v>199</v>
      </c>
      <c r="B62">
        <v>10995</v>
      </c>
      <c r="C62">
        <v>5557</v>
      </c>
      <c r="D62">
        <v>5438</v>
      </c>
      <c r="F62">
        <v>2337</v>
      </c>
      <c r="G62">
        <v>1228</v>
      </c>
      <c r="H62">
        <v>1109</v>
      </c>
      <c r="I62">
        <v>6320</v>
      </c>
      <c r="J62">
        <v>3285</v>
      </c>
      <c r="K62">
        <v>3035</v>
      </c>
      <c r="L62">
        <v>2338</v>
      </c>
      <c r="M62">
        <v>1044</v>
      </c>
      <c r="N62">
        <v>1294</v>
      </c>
      <c r="P62">
        <v>650</v>
      </c>
      <c r="Q62">
        <v>628</v>
      </c>
      <c r="R62">
        <v>654</v>
      </c>
      <c r="S62">
        <v>609</v>
      </c>
      <c r="T62">
        <v>480</v>
      </c>
      <c r="U62">
        <v>624</v>
      </c>
      <c r="V62">
        <v>573</v>
      </c>
      <c r="W62">
        <v>551</v>
      </c>
      <c r="X62">
        <v>600</v>
      </c>
      <c r="Y62">
        <v>755</v>
      </c>
      <c r="Z62">
        <v>888</v>
      </c>
      <c r="AA62">
        <v>886</v>
      </c>
      <c r="AB62">
        <v>759</v>
      </c>
      <c r="AC62">
        <v>636</v>
      </c>
      <c r="AD62">
        <v>507</v>
      </c>
      <c r="AE62">
        <v>419</v>
      </c>
      <c r="AF62">
        <v>374</v>
      </c>
      <c r="AG62">
        <v>239</v>
      </c>
      <c r="AH62">
        <v>163</v>
      </c>
    </row>
    <row r="63" spans="1:34">
      <c r="A63" t="s">
        <v>200</v>
      </c>
      <c r="B63">
        <v>508640</v>
      </c>
      <c r="C63">
        <v>246642</v>
      </c>
      <c r="D63">
        <v>261998</v>
      </c>
      <c r="F63">
        <v>118493</v>
      </c>
      <c r="G63">
        <v>60738</v>
      </c>
      <c r="H63">
        <v>57755</v>
      </c>
      <c r="I63">
        <v>328966</v>
      </c>
      <c r="J63">
        <v>160857</v>
      </c>
      <c r="K63">
        <v>168109</v>
      </c>
      <c r="L63">
        <v>61181</v>
      </c>
      <c r="M63">
        <v>25047</v>
      </c>
      <c r="N63">
        <v>36134</v>
      </c>
      <c r="P63">
        <v>35137</v>
      </c>
      <c r="Q63">
        <v>31948</v>
      </c>
      <c r="R63">
        <v>31067</v>
      </c>
      <c r="S63">
        <v>37576</v>
      </c>
      <c r="T63">
        <v>44194</v>
      </c>
      <c r="U63">
        <v>43036</v>
      </c>
      <c r="V63">
        <v>34083</v>
      </c>
      <c r="W63">
        <v>30088</v>
      </c>
      <c r="X63">
        <v>30845</v>
      </c>
      <c r="Y63">
        <v>34615</v>
      </c>
      <c r="Z63">
        <v>35955</v>
      </c>
      <c r="AA63">
        <v>32708</v>
      </c>
      <c r="AB63">
        <v>26207</v>
      </c>
      <c r="AC63">
        <v>17404</v>
      </c>
      <c r="AD63">
        <v>12947</v>
      </c>
      <c r="AE63">
        <v>10917</v>
      </c>
      <c r="AF63">
        <v>9475</v>
      </c>
      <c r="AG63">
        <v>6657</v>
      </c>
      <c r="AH63">
        <v>3781</v>
      </c>
    </row>
    <row r="64" spans="1:34">
      <c r="A64" t="s">
        <v>201</v>
      </c>
      <c r="B64">
        <v>4089</v>
      </c>
      <c r="C64">
        <v>2083</v>
      </c>
      <c r="D64">
        <v>2006</v>
      </c>
      <c r="F64">
        <v>1007</v>
      </c>
      <c r="G64">
        <v>513</v>
      </c>
      <c r="H64">
        <v>494</v>
      </c>
      <c r="I64">
        <v>2381</v>
      </c>
      <c r="J64">
        <v>1258</v>
      </c>
      <c r="K64">
        <v>1123</v>
      </c>
      <c r="L64">
        <v>701</v>
      </c>
      <c r="M64">
        <v>312</v>
      </c>
      <c r="N64">
        <v>389</v>
      </c>
      <c r="P64">
        <v>283</v>
      </c>
      <c r="Q64">
        <v>308</v>
      </c>
      <c r="R64">
        <v>260</v>
      </c>
      <c r="S64">
        <v>236</v>
      </c>
      <c r="T64">
        <v>156</v>
      </c>
      <c r="U64">
        <v>252</v>
      </c>
      <c r="V64">
        <v>256</v>
      </c>
      <c r="W64">
        <v>215</v>
      </c>
      <c r="X64">
        <v>216</v>
      </c>
      <c r="Y64">
        <v>309</v>
      </c>
      <c r="Z64">
        <v>345</v>
      </c>
      <c r="AA64">
        <v>297</v>
      </c>
      <c r="AB64">
        <v>255</v>
      </c>
      <c r="AC64">
        <v>196</v>
      </c>
      <c r="AD64">
        <v>169</v>
      </c>
      <c r="AE64">
        <v>134</v>
      </c>
      <c r="AF64">
        <v>108</v>
      </c>
      <c r="AG64">
        <v>60</v>
      </c>
      <c r="AH64">
        <v>34</v>
      </c>
    </row>
    <row r="65" spans="1:34">
      <c r="A65" t="s">
        <v>202</v>
      </c>
      <c r="B65">
        <v>16059</v>
      </c>
      <c r="C65">
        <v>7963</v>
      </c>
      <c r="D65">
        <v>8096</v>
      </c>
      <c r="F65">
        <v>4017</v>
      </c>
      <c r="G65">
        <v>2063</v>
      </c>
      <c r="H65">
        <v>1954</v>
      </c>
      <c r="I65">
        <v>8878</v>
      </c>
      <c r="J65">
        <v>4524</v>
      </c>
      <c r="K65">
        <v>4354</v>
      </c>
      <c r="L65">
        <v>3164</v>
      </c>
      <c r="M65">
        <v>1376</v>
      </c>
      <c r="N65">
        <v>1788</v>
      </c>
      <c r="P65">
        <v>1076</v>
      </c>
      <c r="Q65">
        <v>1116</v>
      </c>
      <c r="R65">
        <v>1123</v>
      </c>
      <c r="S65">
        <v>1047</v>
      </c>
      <c r="T65">
        <v>725</v>
      </c>
      <c r="U65">
        <v>848</v>
      </c>
      <c r="V65">
        <v>777</v>
      </c>
      <c r="W65">
        <v>831</v>
      </c>
      <c r="X65">
        <v>946</v>
      </c>
      <c r="Y65">
        <v>1174</v>
      </c>
      <c r="Z65">
        <v>1173</v>
      </c>
      <c r="AA65">
        <v>1093</v>
      </c>
      <c r="AB65">
        <v>966</v>
      </c>
      <c r="AC65">
        <v>777</v>
      </c>
      <c r="AD65">
        <v>696</v>
      </c>
      <c r="AE65">
        <v>535</v>
      </c>
      <c r="AF65">
        <v>517</v>
      </c>
      <c r="AG65">
        <v>356</v>
      </c>
      <c r="AH65">
        <v>283</v>
      </c>
    </row>
    <row r="66" spans="1:34">
      <c r="A66" t="s">
        <v>203</v>
      </c>
      <c r="B66">
        <v>15730</v>
      </c>
      <c r="C66">
        <v>7948</v>
      </c>
      <c r="D66">
        <v>7782</v>
      </c>
      <c r="F66">
        <v>3656</v>
      </c>
      <c r="G66">
        <v>1850</v>
      </c>
      <c r="H66">
        <v>1806</v>
      </c>
      <c r="I66">
        <v>9029</v>
      </c>
      <c r="J66">
        <v>4746</v>
      </c>
      <c r="K66">
        <v>4283</v>
      </c>
      <c r="L66">
        <v>3045</v>
      </c>
      <c r="M66">
        <v>1352</v>
      </c>
      <c r="N66">
        <v>1693</v>
      </c>
      <c r="P66">
        <v>902</v>
      </c>
      <c r="Q66">
        <v>975</v>
      </c>
      <c r="R66">
        <v>1084</v>
      </c>
      <c r="S66">
        <v>1016</v>
      </c>
      <c r="T66">
        <v>694</v>
      </c>
      <c r="U66">
        <v>842</v>
      </c>
      <c r="V66">
        <v>779</v>
      </c>
      <c r="W66">
        <v>787</v>
      </c>
      <c r="X66">
        <v>941</v>
      </c>
      <c r="Y66">
        <v>1193</v>
      </c>
      <c r="Z66">
        <v>1378</v>
      </c>
      <c r="AA66">
        <v>1205</v>
      </c>
      <c r="AB66">
        <v>889</v>
      </c>
      <c r="AC66">
        <v>767</v>
      </c>
      <c r="AD66">
        <v>621</v>
      </c>
      <c r="AE66">
        <v>573</v>
      </c>
      <c r="AF66">
        <v>487</v>
      </c>
      <c r="AG66">
        <v>354</v>
      </c>
      <c r="AH66">
        <v>243</v>
      </c>
    </row>
    <row r="67" spans="1:34">
      <c r="A67" t="s">
        <v>204</v>
      </c>
      <c r="B67">
        <v>64142</v>
      </c>
      <c r="C67">
        <v>32796</v>
      </c>
      <c r="D67">
        <v>31346</v>
      </c>
      <c r="F67">
        <v>15163</v>
      </c>
      <c r="G67">
        <v>7742</v>
      </c>
      <c r="H67">
        <v>7421</v>
      </c>
      <c r="I67">
        <v>41098</v>
      </c>
      <c r="J67">
        <v>21566</v>
      </c>
      <c r="K67">
        <v>19532</v>
      </c>
      <c r="L67">
        <v>7881</v>
      </c>
      <c r="M67">
        <v>3488</v>
      </c>
      <c r="N67">
        <v>4393</v>
      </c>
      <c r="P67">
        <v>4035</v>
      </c>
      <c r="Q67">
        <v>4196</v>
      </c>
      <c r="R67">
        <v>4139</v>
      </c>
      <c r="S67">
        <v>5873</v>
      </c>
      <c r="T67">
        <v>6174</v>
      </c>
      <c r="U67">
        <v>3831</v>
      </c>
      <c r="V67">
        <v>3822</v>
      </c>
      <c r="W67">
        <v>3835</v>
      </c>
      <c r="X67">
        <v>4184</v>
      </c>
      <c r="Y67">
        <v>4688</v>
      </c>
      <c r="Z67">
        <v>4577</v>
      </c>
      <c r="AA67">
        <v>3861</v>
      </c>
      <c r="AB67">
        <v>3046</v>
      </c>
      <c r="AC67">
        <v>2308</v>
      </c>
      <c r="AD67">
        <v>1838</v>
      </c>
      <c r="AE67">
        <v>1442</v>
      </c>
      <c r="AF67">
        <v>1124</v>
      </c>
      <c r="AG67">
        <v>716</v>
      </c>
      <c r="AH67">
        <v>453</v>
      </c>
    </row>
    <row r="68" spans="1:34">
      <c r="A68" t="s">
        <v>205</v>
      </c>
      <c r="B68">
        <v>9687</v>
      </c>
      <c r="C68">
        <v>4788</v>
      </c>
      <c r="D68">
        <v>4899</v>
      </c>
      <c r="F68">
        <v>2503</v>
      </c>
      <c r="G68">
        <v>1288</v>
      </c>
      <c r="H68">
        <v>1215</v>
      </c>
      <c r="I68">
        <v>5349</v>
      </c>
      <c r="J68">
        <v>2705</v>
      </c>
      <c r="K68">
        <v>2644</v>
      </c>
      <c r="L68">
        <v>1835</v>
      </c>
      <c r="M68">
        <v>795</v>
      </c>
      <c r="N68">
        <v>1040</v>
      </c>
      <c r="P68">
        <v>683</v>
      </c>
      <c r="Q68">
        <v>713</v>
      </c>
      <c r="R68">
        <v>673</v>
      </c>
      <c r="S68">
        <v>641</v>
      </c>
      <c r="T68">
        <v>389</v>
      </c>
      <c r="U68">
        <v>504</v>
      </c>
      <c r="V68">
        <v>549</v>
      </c>
      <c r="W68">
        <v>558</v>
      </c>
      <c r="X68">
        <v>505</v>
      </c>
      <c r="Y68">
        <v>673</v>
      </c>
      <c r="Z68">
        <v>713</v>
      </c>
      <c r="AA68">
        <v>658</v>
      </c>
      <c r="AB68">
        <v>593</v>
      </c>
      <c r="AC68">
        <v>448</v>
      </c>
      <c r="AD68">
        <v>349</v>
      </c>
      <c r="AE68">
        <v>329</v>
      </c>
      <c r="AF68">
        <v>327</v>
      </c>
      <c r="AG68">
        <v>247</v>
      </c>
      <c r="AH68">
        <v>135</v>
      </c>
    </row>
    <row r="69" spans="1:34">
      <c r="A69" t="s">
        <v>206</v>
      </c>
      <c r="B69">
        <v>15629</v>
      </c>
      <c r="C69">
        <v>7980</v>
      </c>
      <c r="D69">
        <v>7649</v>
      </c>
      <c r="F69">
        <v>4104</v>
      </c>
      <c r="G69">
        <v>2085</v>
      </c>
      <c r="H69">
        <v>2019</v>
      </c>
      <c r="I69">
        <v>9275</v>
      </c>
      <c r="J69">
        <v>4856</v>
      </c>
      <c r="K69">
        <v>4419</v>
      </c>
      <c r="L69">
        <v>2250</v>
      </c>
      <c r="M69">
        <v>1039</v>
      </c>
      <c r="N69">
        <v>1211</v>
      </c>
      <c r="P69">
        <v>1002</v>
      </c>
      <c r="Q69">
        <v>1104</v>
      </c>
      <c r="R69">
        <v>1193</v>
      </c>
      <c r="S69">
        <v>1136</v>
      </c>
      <c r="T69">
        <v>647</v>
      </c>
      <c r="U69">
        <v>764</v>
      </c>
      <c r="V69">
        <v>864</v>
      </c>
      <c r="W69">
        <v>941</v>
      </c>
      <c r="X69">
        <v>1134</v>
      </c>
      <c r="Y69">
        <v>1362</v>
      </c>
      <c r="Z69">
        <v>1329</v>
      </c>
      <c r="AA69">
        <v>1070</v>
      </c>
      <c r="AB69">
        <v>833</v>
      </c>
      <c r="AC69">
        <v>689</v>
      </c>
      <c r="AD69">
        <v>502</v>
      </c>
      <c r="AE69">
        <v>369</v>
      </c>
      <c r="AF69">
        <v>340</v>
      </c>
      <c r="AG69">
        <v>225</v>
      </c>
      <c r="AH69">
        <v>125</v>
      </c>
    </row>
    <row r="70" spans="1:34">
      <c r="A70" t="s">
        <v>207</v>
      </c>
      <c r="B70">
        <v>200226</v>
      </c>
      <c r="C70">
        <v>100207</v>
      </c>
      <c r="D70">
        <v>100019</v>
      </c>
      <c r="F70">
        <v>39559</v>
      </c>
      <c r="G70">
        <v>20239</v>
      </c>
      <c r="H70">
        <v>19320</v>
      </c>
      <c r="I70">
        <v>128851</v>
      </c>
      <c r="J70">
        <v>66213</v>
      </c>
      <c r="K70">
        <v>62638</v>
      </c>
      <c r="L70">
        <v>31816</v>
      </c>
      <c r="M70">
        <v>13755</v>
      </c>
      <c r="N70">
        <v>18061</v>
      </c>
      <c r="P70">
        <v>10981</v>
      </c>
      <c r="Q70">
        <v>10710</v>
      </c>
      <c r="R70">
        <v>10657</v>
      </c>
      <c r="S70">
        <v>14712</v>
      </c>
      <c r="T70">
        <v>17510</v>
      </c>
      <c r="U70">
        <v>12417</v>
      </c>
      <c r="V70">
        <v>10862</v>
      </c>
      <c r="W70">
        <v>10375</v>
      </c>
      <c r="X70">
        <v>11311</v>
      </c>
      <c r="Y70">
        <v>14233</v>
      </c>
      <c r="Z70">
        <v>16083</v>
      </c>
      <c r="AA70">
        <v>15968</v>
      </c>
      <c r="AB70">
        <v>12591</v>
      </c>
      <c r="AC70">
        <v>8874</v>
      </c>
      <c r="AD70">
        <v>6894</v>
      </c>
      <c r="AE70">
        <v>5713</v>
      </c>
      <c r="AF70">
        <v>4957</v>
      </c>
      <c r="AG70">
        <v>3336</v>
      </c>
      <c r="AH70">
        <v>2042</v>
      </c>
    </row>
    <row r="71" spans="1:34">
      <c r="A71" t="s">
        <v>208</v>
      </c>
      <c r="B71">
        <v>129928</v>
      </c>
      <c r="C71">
        <v>64715</v>
      </c>
      <c r="D71">
        <v>65213</v>
      </c>
      <c r="F71">
        <v>39228</v>
      </c>
      <c r="G71">
        <v>19911</v>
      </c>
      <c r="H71">
        <v>19317</v>
      </c>
      <c r="I71">
        <v>80684</v>
      </c>
      <c r="J71">
        <v>40286</v>
      </c>
      <c r="K71">
        <v>40398</v>
      </c>
      <c r="L71">
        <v>10016</v>
      </c>
      <c r="M71">
        <v>4518</v>
      </c>
      <c r="N71">
        <v>5498</v>
      </c>
      <c r="P71">
        <v>10676</v>
      </c>
      <c r="Q71">
        <v>11546</v>
      </c>
      <c r="R71">
        <v>10876</v>
      </c>
      <c r="S71">
        <v>8670</v>
      </c>
      <c r="T71">
        <v>5640</v>
      </c>
      <c r="U71">
        <v>8242</v>
      </c>
      <c r="V71">
        <v>9822</v>
      </c>
      <c r="W71">
        <v>10813</v>
      </c>
      <c r="X71">
        <v>11384</v>
      </c>
      <c r="Y71">
        <v>11348</v>
      </c>
      <c r="Z71">
        <v>9173</v>
      </c>
      <c r="AA71">
        <v>6682</v>
      </c>
      <c r="AB71">
        <v>5040</v>
      </c>
      <c r="AC71">
        <v>3619</v>
      </c>
      <c r="AD71">
        <v>2350</v>
      </c>
      <c r="AE71">
        <v>1675</v>
      </c>
      <c r="AF71">
        <v>1136</v>
      </c>
      <c r="AG71">
        <v>784</v>
      </c>
      <c r="AH71">
        <v>452</v>
      </c>
    </row>
    <row r="72" spans="1:34">
      <c r="A72" t="s">
        <v>209</v>
      </c>
      <c r="B72">
        <v>88499</v>
      </c>
      <c r="C72">
        <v>45273</v>
      </c>
      <c r="D72">
        <v>43226</v>
      </c>
      <c r="F72">
        <v>25777</v>
      </c>
      <c r="G72">
        <v>13146</v>
      </c>
      <c r="H72">
        <v>12631</v>
      </c>
      <c r="I72">
        <v>55415</v>
      </c>
      <c r="J72">
        <v>28813</v>
      </c>
      <c r="K72">
        <v>26602</v>
      </c>
      <c r="L72">
        <v>7307</v>
      </c>
      <c r="M72">
        <v>3314</v>
      </c>
      <c r="N72">
        <v>3993</v>
      </c>
      <c r="P72">
        <v>6858</v>
      </c>
      <c r="Q72">
        <v>7390</v>
      </c>
      <c r="R72">
        <v>7302</v>
      </c>
      <c r="S72">
        <v>6314</v>
      </c>
      <c r="T72">
        <v>5414</v>
      </c>
      <c r="U72">
        <v>5949</v>
      </c>
      <c r="V72">
        <v>6414</v>
      </c>
      <c r="W72">
        <v>6763</v>
      </c>
      <c r="X72">
        <v>7111</v>
      </c>
      <c r="Y72">
        <v>7356</v>
      </c>
      <c r="Z72">
        <v>6021</v>
      </c>
      <c r="AA72">
        <v>4680</v>
      </c>
      <c r="AB72">
        <v>3620</v>
      </c>
      <c r="AC72">
        <v>2493</v>
      </c>
      <c r="AD72">
        <v>1694</v>
      </c>
      <c r="AE72">
        <v>1175</v>
      </c>
      <c r="AF72">
        <v>962</v>
      </c>
      <c r="AG72">
        <v>598</v>
      </c>
      <c r="AH72">
        <v>385</v>
      </c>
    </row>
    <row r="73" spans="1:34">
      <c r="A73" t="s">
        <v>210</v>
      </c>
      <c r="B73">
        <v>15226</v>
      </c>
      <c r="C73">
        <v>7648</v>
      </c>
      <c r="D73">
        <v>7578</v>
      </c>
      <c r="F73">
        <v>3903</v>
      </c>
      <c r="G73">
        <v>2018</v>
      </c>
      <c r="H73">
        <v>1885</v>
      </c>
      <c r="I73">
        <v>8844</v>
      </c>
      <c r="J73">
        <v>4561</v>
      </c>
      <c r="K73">
        <v>4283</v>
      </c>
      <c r="L73">
        <v>2479</v>
      </c>
      <c r="M73">
        <v>1069</v>
      </c>
      <c r="N73">
        <v>1410</v>
      </c>
      <c r="P73">
        <v>1043</v>
      </c>
      <c r="Q73">
        <v>1114</v>
      </c>
      <c r="R73">
        <v>1094</v>
      </c>
      <c r="S73">
        <v>976</v>
      </c>
      <c r="T73">
        <v>686</v>
      </c>
      <c r="U73">
        <v>841</v>
      </c>
      <c r="V73">
        <v>935</v>
      </c>
      <c r="W73">
        <v>866</v>
      </c>
      <c r="X73">
        <v>930</v>
      </c>
      <c r="Y73">
        <v>1251</v>
      </c>
      <c r="Z73">
        <v>1179</v>
      </c>
      <c r="AA73">
        <v>1037</v>
      </c>
      <c r="AB73">
        <v>795</v>
      </c>
      <c r="AC73">
        <v>640</v>
      </c>
      <c r="AD73">
        <v>553</v>
      </c>
      <c r="AE73">
        <v>505</v>
      </c>
      <c r="AF73">
        <v>383</v>
      </c>
      <c r="AG73">
        <v>233</v>
      </c>
      <c r="AH73">
        <v>165</v>
      </c>
    </row>
    <row r="74" spans="1:34">
      <c r="A74" t="s">
        <v>211</v>
      </c>
      <c r="B74">
        <v>150642</v>
      </c>
      <c r="C74">
        <v>75933</v>
      </c>
      <c r="D74">
        <v>74709</v>
      </c>
      <c r="F74">
        <v>34900</v>
      </c>
      <c r="G74">
        <v>17756</v>
      </c>
      <c r="H74">
        <v>17144</v>
      </c>
      <c r="I74">
        <v>97514</v>
      </c>
      <c r="J74">
        <v>49923</v>
      </c>
      <c r="K74">
        <v>47591</v>
      </c>
      <c r="L74">
        <v>18228</v>
      </c>
      <c r="M74">
        <v>8254</v>
      </c>
      <c r="N74">
        <v>9974</v>
      </c>
      <c r="P74">
        <v>9799</v>
      </c>
      <c r="Q74">
        <v>9598</v>
      </c>
      <c r="R74">
        <v>9577</v>
      </c>
      <c r="S74">
        <v>12960</v>
      </c>
      <c r="T74">
        <v>16445</v>
      </c>
      <c r="U74">
        <v>10726</v>
      </c>
      <c r="V74">
        <v>9066</v>
      </c>
      <c r="W74">
        <v>8261</v>
      </c>
      <c r="X74">
        <v>9128</v>
      </c>
      <c r="Y74">
        <v>10560</v>
      </c>
      <c r="Z74">
        <v>10314</v>
      </c>
      <c r="AA74">
        <v>8879</v>
      </c>
      <c r="AB74">
        <v>7101</v>
      </c>
      <c r="AC74">
        <v>5051</v>
      </c>
      <c r="AD74">
        <v>4205</v>
      </c>
      <c r="AE74">
        <v>3647</v>
      </c>
      <c r="AF74">
        <v>2748</v>
      </c>
      <c r="AG74">
        <v>1686</v>
      </c>
      <c r="AH74">
        <v>891</v>
      </c>
    </row>
    <row r="75" spans="1:34">
      <c r="A75" t="s">
        <v>212</v>
      </c>
      <c r="B75">
        <v>36576</v>
      </c>
      <c r="C75">
        <v>18108</v>
      </c>
      <c r="D75">
        <v>18468</v>
      </c>
      <c r="F75">
        <v>9650</v>
      </c>
      <c r="G75">
        <v>4911</v>
      </c>
      <c r="H75">
        <v>4739</v>
      </c>
      <c r="I75">
        <v>21656</v>
      </c>
      <c r="J75">
        <v>10956</v>
      </c>
      <c r="K75">
        <v>10700</v>
      </c>
      <c r="L75">
        <v>5270</v>
      </c>
      <c r="M75">
        <v>2241</v>
      </c>
      <c r="N75">
        <v>3029</v>
      </c>
      <c r="P75">
        <v>2670</v>
      </c>
      <c r="Q75">
        <v>2659</v>
      </c>
      <c r="R75">
        <v>2667</v>
      </c>
      <c r="S75">
        <v>2476</v>
      </c>
      <c r="T75">
        <v>1774</v>
      </c>
      <c r="U75">
        <v>2336</v>
      </c>
      <c r="V75">
        <v>2170</v>
      </c>
      <c r="W75">
        <v>2231</v>
      </c>
      <c r="X75">
        <v>2528</v>
      </c>
      <c r="Y75">
        <v>2824</v>
      </c>
      <c r="Z75">
        <v>2625</v>
      </c>
      <c r="AA75">
        <v>2471</v>
      </c>
      <c r="AB75">
        <v>1875</v>
      </c>
      <c r="AC75">
        <v>1379</v>
      </c>
      <c r="AD75">
        <v>1210</v>
      </c>
      <c r="AE75">
        <v>922</v>
      </c>
      <c r="AF75">
        <v>851</v>
      </c>
      <c r="AG75">
        <v>582</v>
      </c>
      <c r="AH75">
        <v>326</v>
      </c>
    </row>
    <row r="76" spans="1:34">
      <c r="A76" t="s">
        <v>213</v>
      </c>
      <c r="B76">
        <v>9726</v>
      </c>
      <c r="C76">
        <v>4799</v>
      </c>
      <c r="D76">
        <v>4927</v>
      </c>
      <c r="F76">
        <v>2037</v>
      </c>
      <c r="G76">
        <v>1068</v>
      </c>
      <c r="H76">
        <v>969</v>
      </c>
      <c r="I76">
        <v>6092</v>
      </c>
      <c r="J76">
        <v>3057</v>
      </c>
      <c r="K76">
        <v>3035</v>
      </c>
      <c r="L76">
        <v>1597</v>
      </c>
      <c r="M76">
        <v>674</v>
      </c>
      <c r="N76">
        <v>923</v>
      </c>
      <c r="P76">
        <v>599</v>
      </c>
      <c r="Q76">
        <v>564</v>
      </c>
      <c r="R76">
        <v>546</v>
      </c>
      <c r="S76">
        <v>971</v>
      </c>
      <c r="T76">
        <v>1250</v>
      </c>
      <c r="U76">
        <v>536</v>
      </c>
      <c r="V76">
        <v>496</v>
      </c>
      <c r="W76">
        <v>424</v>
      </c>
      <c r="X76">
        <v>469</v>
      </c>
      <c r="Y76">
        <v>552</v>
      </c>
      <c r="Z76">
        <v>641</v>
      </c>
      <c r="AA76">
        <v>618</v>
      </c>
      <c r="AB76">
        <v>463</v>
      </c>
      <c r="AC76">
        <v>361</v>
      </c>
      <c r="AD76">
        <v>288</v>
      </c>
      <c r="AE76">
        <v>322</v>
      </c>
      <c r="AF76">
        <v>290</v>
      </c>
      <c r="AG76">
        <v>209</v>
      </c>
      <c r="AH76">
        <v>127</v>
      </c>
    </row>
    <row r="77" spans="1:34">
      <c r="A77" t="s">
        <v>214</v>
      </c>
      <c r="B77">
        <v>9783</v>
      </c>
      <c r="C77">
        <v>4925</v>
      </c>
      <c r="D77">
        <v>4858</v>
      </c>
      <c r="F77">
        <v>2183</v>
      </c>
      <c r="G77">
        <v>1130</v>
      </c>
      <c r="H77">
        <v>1053</v>
      </c>
      <c r="I77">
        <v>5634</v>
      </c>
      <c r="J77">
        <v>2972</v>
      </c>
      <c r="K77">
        <v>2662</v>
      </c>
      <c r="L77">
        <v>1966</v>
      </c>
      <c r="M77">
        <v>823</v>
      </c>
      <c r="N77">
        <v>1143</v>
      </c>
      <c r="P77">
        <v>561</v>
      </c>
      <c r="Q77">
        <v>588</v>
      </c>
      <c r="R77">
        <v>595</v>
      </c>
      <c r="S77">
        <v>664</v>
      </c>
      <c r="T77">
        <v>449</v>
      </c>
      <c r="U77">
        <v>509</v>
      </c>
      <c r="V77">
        <v>505</v>
      </c>
      <c r="W77">
        <v>494</v>
      </c>
      <c r="X77">
        <v>604</v>
      </c>
      <c r="Y77">
        <v>711</v>
      </c>
      <c r="Z77">
        <v>808</v>
      </c>
      <c r="AA77">
        <v>683</v>
      </c>
      <c r="AB77">
        <v>646</v>
      </c>
      <c r="AC77">
        <v>447</v>
      </c>
      <c r="AD77">
        <v>404</v>
      </c>
      <c r="AE77">
        <v>368</v>
      </c>
      <c r="AF77">
        <v>331</v>
      </c>
      <c r="AG77">
        <v>250</v>
      </c>
      <c r="AH77">
        <v>166</v>
      </c>
    </row>
    <row r="78" spans="1:34">
      <c r="A78" t="s">
        <v>215</v>
      </c>
      <c r="B78">
        <v>24895</v>
      </c>
      <c r="C78">
        <v>12746</v>
      </c>
      <c r="D78">
        <v>12149</v>
      </c>
      <c r="F78">
        <v>6210</v>
      </c>
      <c r="G78">
        <v>3233</v>
      </c>
      <c r="H78">
        <v>2977</v>
      </c>
      <c r="I78">
        <v>14358</v>
      </c>
      <c r="J78">
        <v>7485</v>
      </c>
      <c r="K78">
        <v>6873</v>
      </c>
      <c r="L78">
        <v>4327</v>
      </c>
      <c r="M78">
        <v>2028</v>
      </c>
      <c r="N78">
        <v>2299</v>
      </c>
      <c r="P78">
        <v>1689</v>
      </c>
      <c r="Q78">
        <v>1644</v>
      </c>
      <c r="R78">
        <v>1719</v>
      </c>
      <c r="S78">
        <v>1785</v>
      </c>
      <c r="T78">
        <v>1223</v>
      </c>
      <c r="U78">
        <v>1339</v>
      </c>
      <c r="V78">
        <v>1267</v>
      </c>
      <c r="W78">
        <v>1266</v>
      </c>
      <c r="X78">
        <v>1395</v>
      </c>
      <c r="Y78">
        <v>1890</v>
      </c>
      <c r="Z78">
        <v>1953</v>
      </c>
      <c r="AA78">
        <v>1862</v>
      </c>
      <c r="AB78">
        <v>1536</v>
      </c>
      <c r="AC78">
        <v>1342</v>
      </c>
      <c r="AD78">
        <v>1039</v>
      </c>
      <c r="AE78">
        <v>785</v>
      </c>
      <c r="AF78">
        <v>607</v>
      </c>
      <c r="AG78">
        <v>366</v>
      </c>
      <c r="AH78">
        <v>188</v>
      </c>
    </row>
    <row r="79" spans="1:34">
      <c r="A79" t="s">
        <v>216</v>
      </c>
      <c r="B79">
        <v>3558</v>
      </c>
      <c r="C79">
        <v>1767</v>
      </c>
      <c r="D79">
        <v>1791</v>
      </c>
      <c r="F79">
        <v>778</v>
      </c>
      <c r="G79">
        <v>403</v>
      </c>
      <c r="H79">
        <v>375</v>
      </c>
      <c r="I79">
        <v>1843</v>
      </c>
      <c r="J79">
        <v>958</v>
      </c>
      <c r="K79">
        <v>885</v>
      </c>
      <c r="L79">
        <v>937</v>
      </c>
      <c r="M79">
        <v>406</v>
      </c>
      <c r="N79">
        <v>531</v>
      </c>
      <c r="P79">
        <v>176</v>
      </c>
      <c r="Q79">
        <v>195</v>
      </c>
      <c r="R79">
        <v>249</v>
      </c>
      <c r="S79">
        <v>224</v>
      </c>
      <c r="T79">
        <v>140</v>
      </c>
      <c r="U79">
        <v>156</v>
      </c>
      <c r="V79">
        <v>159</v>
      </c>
      <c r="W79">
        <v>158</v>
      </c>
      <c r="X79">
        <v>185</v>
      </c>
      <c r="Y79">
        <v>255</v>
      </c>
      <c r="Z79">
        <v>265</v>
      </c>
      <c r="AA79">
        <v>280</v>
      </c>
      <c r="AB79">
        <v>179</v>
      </c>
      <c r="AC79">
        <v>195</v>
      </c>
      <c r="AD79">
        <v>173</v>
      </c>
      <c r="AE79">
        <v>210</v>
      </c>
      <c r="AF79">
        <v>140</v>
      </c>
      <c r="AG79">
        <v>138</v>
      </c>
      <c r="AH79">
        <v>81</v>
      </c>
    </row>
    <row r="80" spans="1:34">
      <c r="A80" t="s">
        <v>217</v>
      </c>
      <c r="B80">
        <v>21676</v>
      </c>
      <c r="C80">
        <v>10866</v>
      </c>
      <c r="D80">
        <v>10810</v>
      </c>
      <c r="F80">
        <v>5053</v>
      </c>
      <c r="G80">
        <v>2589</v>
      </c>
      <c r="H80">
        <v>2464</v>
      </c>
      <c r="I80">
        <v>12931</v>
      </c>
      <c r="J80">
        <v>6564</v>
      </c>
      <c r="K80">
        <v>6367</v>
      </c>
      <c r="L80">
        <v>3692</v>
      </c>
      <c r="M80">
        <v>1713</v>
      </c>
      <c r="N80">
        <v>1979</v>
      </c>
      <c r="P80">
        <v>1332</v>
      </c>
      <c r="Q80">
        <v>1401</v>
      </c>
      <c r="R80">
        <v>1363</v>
      </c>
      <c r="S80">
        <v>1438</v>
      </c>
      <c r="T80">
        <v>978</v>
      </c>
      <c r="U80">
        <v>1156</v>
      </c>
      <c r="V80">
        <v>1184</v>
      </c>
      <c r="W80">
        <v>1224</v>
      </c>
      <c r="X80">
        <v>1443</v>
      </c>
      <c r="Y80">
        <v>1733</v>
      </c>
      <c r="Z80">
        <v>1717</v>
      </c>
      <c r="AA80">
        <v>1608</v>
      </c>
      <c r="AB80">
        <v>1407</v>
      </c>
      <c r="AC80">
        <v>1090</v>
      </c>
      <c r="AD80">
        <v>878</v>
      </c>
      <c r="AE80">
        <v>599</v>
      </c>
      <c r="AF80">
        <v>563</v>
      </c>
      <c r="AG80">
        <v>357</v>
      </c>
      <c r="AH80">
        <v>205</v>
      </c>
    </row>
    <row r="81" spans="1:34">
      <c r="A81" t="s">
        <v>218</v>
      </c>
      <c r="B81">
        <v>13843</v>
      </c>
      <c r="C81">
        <v>6831</v>
      </c>
      <c r="D81">
        <v>7012</v>
      </c>
      <c r="F81">
        <v>3326</v>
      </c>
      <c r="G81">
        <v>1676</v>
      </c>
      <c r="H81">
        <v>1650</v>
      </c>
      <c r="I81">
        <v>7599</v>
      </c>
      <c r="J81">
        <v>3902</v>
      </c>
      <c r="K81">
        <v>3697</v>
      </c>
      <c r="L81">
        <v>2918</v>
      </c>
      <c r="M81">
        <v>1253</v>
      </c>
      <c r="N81">
        <v>1665</v>
      </c>
      <c r="P81">
        <v>916</v>
      </c>
      <c r="Q81">
        <v>870</v>
      </c>
      <c r="R81">
        <v>923</v>
      </c>
      <c r="S81">
        <v>981</v>
      </c>
      <c r="T81">
        <v>640</v>
      </c>
      <c r="U81">
        <v>693</v>
      </c>
      <c r="V81">
        <v>685</v>
      </c>
      <c r="W81">
        <v>713</v>
      </c>
      <c r="X81">
        <v>734</v>
      </c>
      <c r="Y81">
        <v>1006</v>
      </c>
      <c r="Z81">
        <v>1001</v>
      </c>
      <c r="AA81">
        <v>959</v>
      </c>
      <c r="AB81">
        <v>804</v>
      </c>
      <c r="AC81">
        <v>751</v>
      </c>
      <c r="AD81">
        <v>609</v>
      </c>
      <c r="AE81">
        <v>522</v>
      </c>
      <c r="AF81">
        <v>488</v>
      </c>
      <c r="AG81">
        <v>329</v>
      </c>
      <c r="AH81">
        <v>219</v>
      </c>
    </row>
    <row r="82" spans="1:34">
      <c r="A82" t="s">
        <v>219</v>
      </c>
      <c r="B82">
        <v>19136</v>
      </c>
      <c r="C82">
        <v>8976</v>
      </c>
      <c r="D82">
        <v>10160</v>
      </c>
      <c r="F82">
        <v>4523</v>
      </c>
      <c r="G82">
        <v>2297</v>
      </c>
      <c r="H82">
        <v>2226</v>
      </c>
      <c r="I82">
        <v>11794</v>
      </c>
      <c r="J82">
        <v>5459</v>
      </c>
      <c r="K82">
        <v>6335</v>
      </c>
      <c r="L82">
        <v>2819</v>
      </c>
      <c r="M82">
        <v>1220</v>
      </c>
      <c r="N82">
        <v>1599</v>
      </c>
      <c r="P82">
        <v>1218</v>
      </c>
      <c r="Q82">
        <v>1285</v>
      </c>
      <c r="R82">
        <v>1311</v>
      </c>
      <c r="S82">
        <v>1091</v>
      </c>
      <c r="T82">
        <v>999</v>
      </c>
      <c r="U82">
        <v>1282</v>
      </c>
      <c r="V82">
        <v>1373</v>
      </c>
      <c r="W82">
        <v>1183</v>
      </c>
      <c r="X82">
        <v>1227</v>
      </c>
      <c r="Y82">
        <v>1449</v>
      </c>
      <c r="Z82">
        <v>1498</v>
      </c>
      <c r="AA82">
        <v>1308</v>
      </c>
      <c r="AB82">
        <v>1093</v>
      </c>
      <c r="AC82">
        <v>737</v>
      </c>
      <c r="AD82">
        <v>596</v>
      </c>
      <c r="AE82">
        <v>484</v>
      </c>
      <c r="AF82">
        <v>481</v>
      </c>
      <c r="AG82">
        <v>336</v>
      </c>
      <c r="AH82">
        <v>185</v>
      </c>
    </row>
    <row r="83" spans="1:34">
      <c r="A83" t="s">
        <v>220</v>
      </c>
      <c r="B83">
        <v>238136</v>
      </c>
      <c r="C83">
        <v>117804</v>
      </c>
      <c r="D83">
        <v>120332</v>
      </c>
      <c r="F83">
        <v>63598</v>
      </c>
      <c r="G83">
        <v>32337</v>
      </c>
      <c r="H83">
        <v>31261</v>
      </c>
      <c r="I83">
        <v>149554</v>
      </c>
      <c r="J83">
        <v>74267</v>
      </c>
      <c r="K83">
        <v>75287</v>
      </c>
      <c r="L83">
        <v>24984</v>
      </c>
      <c r="M83">
        <v>11200</v>
      </c>
      <c r="N83">
        <v>13784</v>
      </c>
      <c r="P83">
        <v>15345</v>
      </c>
      <c r="Q83">
        <v>17867</v>
      </c>
      <c r="R83">
        <v>18830</v>
      </c>
      <c r="S83">
        <v>16783</v>
      </c>
      <c r="T83">
        <v>11820</v>
      </c>
      <c r="U83">
        <v>14630</v>
      </c>
      <c r="V83">
        <v>14234</v>
      </c>
      <c r="W83">
        <v>15676</v>
      </c>
      <c r="X83">
        <v>18567</v>
      </c>
      <c r="Y83">
        <v>20736</v>
      </c>
      <c r="Z83">
        <v>19676</v>
      </c>
      <c r="AA83">
        <v>16089</v>
      </c>
      <c r="AB83">
        <v>12899</v>
      </c>
      <c r="AC83">
        <v>8544</v>
      </c>
      <c r="AD83">
        <v>5896</v>
      </c>
      <c r="AE83">
        <v>4306</v>
      </c>
      <c r="AF83">
        <v>3159</v>
      </c>
      <c r="AG83">
        <v>2010</v>
      </c>
      <c r="AH83">
        <v>1069</v>
      </c>
    </row>
    <row r="84" spans="1:34">
      <c r="A84" t="s">
        <v>221</v>
      </c>
      <c r="B84">
        <v>11211</v>
      </c>
      <c r="C84">
        <v>5612</v>
      </c>
      <c r="D84">
        <v>5599</v>
      </c>
      <c r="F84">
        <v>2808</v>
      </c>
      <c r="G84">
        <v>1410</v>
      </c>
      <c r="H84">
        <v>1398</v>
      </c>
      <c r="I84">
        <v>6278</v>
      </c>
      <c r="J84">
        <v>3252</v>
      </c>
      <c r="K84">
        <v>3026</v>
      </c>
      <c r="L84">
        <v>2125</v>
      </c>
      <c r="M84">
        <v>950</v>
      </c>
      <c r="N84">
        <v>1175</v>
      </c>
      <c r="P84">
        <v>769</v>
      </c>
      <c r="Q84">
        <v>723</v>
      </c>
      <c r="R84">
        <v>790</v>
      </c>
      <c r="S84">
        <v>791</v>
      </c>
      <c r="T84">
        <v>547</v>
      </c>
      <c r="U84">
        <v>603</v>
      </c>
      <c r="V84">
        <v>634</v>
      </c>
      <c r="W84">
        <v>600</v>
      </c>
      <c r="X84">
        <v>638</v>
      </c>
      <c r="Y84">
        <v>738</v>
      </c>
      <c r="Z84">
        <v>855</v>
      </c>
      <c r="AA84">
        <v>812</v>
      </c>
      <c r="AB84">
        <v>586</v>
      </c>
      <c r="AC84">
        <v>510</v>
      </c>
      <c r="AD84">
        <v>449</v>
      </c>
      <c r="AE84">
        <v>408</v>
      </c>
      <c r="AF84">
        <v>357</v>
      </c>
      <c r="AG84">
        <v>240</v>
      </c>
      <c r="AH84">
        <v>161</v>
      </c>
    </row>
    <row r="85" spans="1:34">
      <c r="A85" t="s">
        <v>222</v>
      </c>
      <c r="B85">
        <v>6576</v>
      </c>
      <c r="C85">
        <v>3335</v>
      </c>
      <c r="D85">
        <v>3241</v>
      </c>
      <c r="F85">
        <v>1574</v>
      </c>
      <c r="G85">
        <v>827</v>
      </c>
      <c r="H85">
        <v>747</v>
      </c>
      <c r="I85">
        <v>3833</v>
      </c>
      <c r="J85">
        <v>1974</v>
      </c>
      <c r="K85">
        <v>1859</v>
      </c>
      <c r="L85">
        <v>1169</v>
      </c>
      <c r="M85">
        <v>534</v>
      </c>
      <c r="N85">
        <v>635</v>
      </c>
      <c r="P85">
        <v>371</v>
      </c>
      <c r="Q85">
        <v>408</v>
      </c>
      <c r="R85">
        <v>491</v>
      </c>
      <c r="S85">
        <v>447</v>
      </c>
      <c r="T85">
        <v>296</v>
      </c>
      <c r="U85">
        <v>333</v>
      </c>
      <c r="V85">
        <v>311</v>
      </c>
      <c r="W85">
        <v>357</v>
      </c>
      <c r="X85">
        <v>411</v>
      </c>
      <c r="Y85">
        <v>557</v>
      </c>
      <c r="Z85">
        <v>589</v>
      </c>
      <c r="AA85">
        <v>463</v>
      </c>
      <c r="AB85">
        <v>373</v>
      </c>
      <c r="AC85">
        <v>287</v>
      </c>
      <c r="AD85">
        <v>248</v>
      </c>
      <c r="AE85">
        <v>248</v>
      </c>
      <c r="AF85">
        <v>190</v>
      </c>
      <c r="AG85">
        <v>127</v>
      </c>
      <c r="AH85">
        <v>69</v>
      </c>
    </row>
    <row r="86" spans="1:34">
      <c r="A86" t="s">
        <v>223</v>
      </c>
      <c r="B86">
        <v>51461</v>
      </c>
      <c r="C86">
        <v>25307</v>
      </c>
      <c r="D86">
        <v>26154</v>
      </c>
      <c r="F86">
        <v>9969</v>
      </c>
      <c r="G86">
        <v>5194</v>
      </c>
      <c r="H86">
        <v>4775</v>
      </c>
      <c r="I86">
        <v>34601</v>
      </c>
      <c r="J86">
        <v>17115</v>
      </c>
      <c r="K86">
        <v>17486</v>
      </c>
      <c r="L86">
        <v>6891</v>
      </c>
      <c r="M86">
        <v>2998</v>
      </c>
      <c r="N86">
        <v>3893</v>
      </c>
      <c r="P86">
        <v>2710</v>
      </c>
      <c r="Q86">
        <v>2645</v>
      </c>
      <c r="R86">
        <v>2810</v>
      </c>
      <c r="S86">
        <v>5417</v>
      </c>
      <c r="T86">
        <v>7368</v>
      </c>
      <c r="U86">
        <v>3072</v>
      </c>
      <c r="V86">
        <v>2630</v>
      </c>
      <c r="W86">
        <v>2428</v>
      </c>
      <c r="X86">
        <v>2675</v>
      </c>
      <c r="Y86">
        <v>3246</v>
      </c>
      <c r="Z86">
        <v>3554</v>
      </c>
      <c r="AA86">
        <v>3327</v>
      </c>
      <c r="AB86">
        <v>2688</v>
      </c>
      <c r="AC86">
        <v>1941</v>
      </c>
      <c r="AD86">
        <v>1550</v>
      </c>
      <c r="AE86">
        <v>1239</v>
      </c>
      <c r="AF86">
        <v>1023</v>
      </c>
      <c r="AG86">
        <v>701</v>
      </c>
      <c r="AH86">
        <v>437</v>
      </c>
    </row>
    <row r="87" spans="1:34">
      <c r="A87" t="s">
        <v>224</v>
      </c>
      <c r="B87">
        <v>124700</v>
      </c>
      <c r="C87">
        <v>62622</v>
      </c>
      <c r="D87">
        <v>62078</v>
      </c>
      <c r="F87">
        <v>37361</v>
      </c>
      <c r="G87">
        <v>19064</v>
      </c>
      <c r="H87">
        <v>18297</v>
      </c>
      <c r="I87">
        <v>75405</v>
      </c>
      <c r="J87">
        <v>38169</v>
      </c>
      <c r="K87">
        <v>37236</v>
      </c>
      <c r="L87">
        <v>11934</v>
      </c>
      <c r="M87">
        <v>5389</v>
      </c>
      <c r="N87">
        <v>6545</v>
      </c>
      <c r="P87">
        <v>10699</v>
      </c>
      <c r="Q87">
        <v>10822</v>
      </c>
      <c r="R87">
        <v>10048</v>
      </c>
      <c r="S87">
        <v>8414</v>
      </c>
      <c r="T87">
        <v>5615</v>
      </c>
      <c r="U87">
        <v>8143</v>
      </c>
      <c r="V87">
        <v>9353</v>
      </c>
      <c r="W87">
        <v>9436</v>
      </c>
      <c r="X87">
        <v>9765</v>
      </c>
      <c r="Y87">
        <v>10032</v>
      </c>
      <c r="Z87">
        <v>8481</v>
      </c>
      <c r="AA87">
        <v>6630</v>
      </c>
      <c r="AB87">
        <v>5328</v>
      </c>
      <c r="AC87">
        <v>4018</v>
      </c>
      <c r="AD87">
        <v>2884</v>
      </c>
      <c r="AE87">
        <v>2023</v>
      </c>
      <c r="AF87">
        <v>1506</v>
      </c>
      <c r="AG87">
        <v>959</v>
      </c>
      <c r="AH87">
        <v>544</v>
      </c>
    </row>
    <row r="88" spans="1:34">
      <c r="A88" t="s">
        <v>225</v>
      </c>
      <c r="B88">
        <v>10438</v>
      </c>
      <c r="C88">
        <v>5328</v>
      </c>
      <c r="D88">
        <v>5110</v>
      </c>
      <c r="F88">
        <v>2475</v>
      </c>
      <c r="G88">
        <v>1302</v>
      </c>
      <c r="H88">
        <v>1173</v>
      </c>
      <c r="I88">
        <v>5932</v>
      </c>
      <c r="J88">
        <v>3124</v>
      </c>
      <c r="K88">
        <v>2808</v>
      </c>
      <c r="L88">
        <v>2031</v>
      </c>
      <c r="M88">
        <v>902</v>
      </c>
      <c r="N88">
        <v>1129</v>
      </c>
      <c r="P88">
        <v>660</v>
      </c>
      <c r="Q88">
        <v>641</v>
      </c>
      <c r="R88">
        <v>714</v>
      </c>
      <c r="S88">
        <v>693</v>
      </c>
      <c r="T88">
        <v>523</v>
      </c>
      <c r="U88">
        <v>615</v>
      </c>
      <c r="V88">
        <v>519</v>
      </c>
      <c r="W88">
        <v>511</v>
      </c>
      <c r="X88">
        <v>614</v>
      </c>
      <c r="Y88">
        <v>745</v>
      </c>
      <c r="Z88">
        <v>861</v>
      </c>
      <c r="AA88">
        <v>755</v>
      </c>
      <c r="AB88">
        <v>556</v>
      </c>
      <c r="AC88">
        <v>496</v>
      </c>
      <c r="AD88">
        <v>429</v>
      </c>
      <c r="AE88">
        <v>363</v>
      </c>
      <c r="AF88">
        <v>319</v>
      </c>
      <c r="AG88">
        <v>249</v>
      </c>
      <c r="AH88">
        <v>175</v>
      </c>
    </row>
    <row r="90" spans="1:34">
      <c r="A90" t="s">
        <v>248</v>
      </c>
    </row>
  </sheetData>
  <autoFilter ref="A1:AH8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5"/>
  <sheetViews>
    <sheetView workbookViewId="0"/>
  </sheetViews>
  <sheetFormatPr defaultColWidth="8.85546875" defaultRowHeight="15"/>
  <cols>
    <col min="1" max="1" width="18" style="11" customWidth="1"/>
    <col min="2" max="2" width="53.42578125" style="11" bestFit="1" customWidth="1"/>
    <col min="3" max="6" width="36.42578125" style="11" customWidth="1"/>
    <col min="7" max="7" width="8.85546875" style="13"/>
    <col min="8" max="16384" width="8.85546875" style="20"/>
  </cols>
  <sheetData>
    <row r="1" spans="1:8" s="13" customFormat="1">
      <c r="A1" s="12" t="s">
        <v>112</v>
      </c>
      <c r="B1" s="10" t="s">
        <v>113</v>
      </c>
      <c r="C1" s="10" t="s">
        <v>114</v>
      </c>
      <c r="D1" s="10" t="s">
        <v>115</v>
      </c>
      <c r="E1" s="10" t="s">
        <v>130</v>
      </c>
      <c r="F1" s="7" t="s">
        <v>116</v>
      </c>
    </row>
    <row r="2" spans="1:8" s="13" customFormat="1">
      <c r="A2" s="11" t="s">
        <v>1</v>
      </c>
      <c r="B2" s="14" t="s">
        <v>117</v>
      </c>
      <c r="C2" s="8">
        <v>15301</v>
      </c>
      <c r="D2" s="8">
        <v>16202</v>
      </c>
      <c r="E2" s="15">
        <v>901</v>
      </c>
      <c r="F2" s="9">
        <v>5.8885040193451407E-2</v>
      </c>
      <c r="H2" s="1"/>
    </row>
    <row r="3" spans="1:8" s="13" customFormat="1">
      <c r="A3" s="11" t="s">
        <v>1</v>
      </c>
      <c r="B3" s="16" t="s">
        <v>118</v>
      </c>
      <c r="C3" s="8">
        <v>14752</v>
      </c>
      <c r="D3" s="8">
        <v>15494</v>
      </c>
      <c r="E3" s="15">
        <v>742</v>
      </c>
      <c r="F3" s="9">
        <v>5.0298264642082431E-2</v>
      </c>
      <c r="H3" s="1"/>
    </row>
    <row r="4" spans="1:8" s="13" customFormat="1">
      <c r="A4" s="11" t="s">
        <v>1</v>
      </c>
      <c r="B4" s="16" t="s">
        <v>119</v>
      </c>
      <c r="C4" s="8">
        <v>35</v>
      </c>
      <c r="D4" s="8">
        <v>57</v>
      </c>
      <c r="E4" s="15">
        <v>22</v>
      </c>
      <c r="F4" s="9">
        <v>0.62857142857142856</v>
      </c>
      <c r="H4" s="1"/>
    </row>
    <row r="5" spans="1:8" s="13" customFormat="1">
      <c r="A5" s="11" t="s">
        <v>1</v>
      </c>
      <c r="B5" s="16" t="s">
        <v>120</v>
      </c>
      <c r="C5" s="8">
        <v>349</v>
      </c>
      <c r="D5" s="8">
        <v>390</v>
      </c>
      <c r="E5" s="15">
        <v>41</v>
      </c>
      <c r="F5" s="9">
        <v>0.1174785100286533</v>
      </c>
      <c r="H5" s="1"/>
    </row>
    <row r="6" spans="1:8" s="13" customFormat="1">
      <c r="A6" s="11" t="s">
        <v>1</v>
      </c>
      <c r="B6" s="16" t="s">
        <v>121</v>
      </c>
      <c r="C6" s="8">
        <v>30</v>
      </c>
      <c r="D6" s="8">
        <v>27</v>
      </c>
      <c r="E6" s="15">
        <v>-3</v>
      </c>
      <c r="F6" s="9">
        <v>-0.1</v>
      </c>
      <c r="H6" s="1"/>
    </row>
    <row r="7" spans="1:8" s="13" customFormat="1">
      <c r="A7" s="11" t="s">
        <v>1</v>
      </c>
      <c r="B7" s="16" t="s">
        <v>122</v>
      </c>
      <c r="C7" s="8">
        <v>3</v>
      </c>
      <c r="D7" s="8">
        <v>4</v>
      </c>
      <c r="E7" s="15">
        <v>1</v>
      </c>
      <c r="F7" s="9">
        <v>0.33333333333333331</v>
      </c>
      <c r="H7" s="1"/>
    </row>
    <row r="8" spans="1:8" s="13" customFormat="1">
      <c r="A8" s="11" t="s">
        <v>1</v>
      </c>
      <c r="B8" s="16" t="s">
        <v>123</v>
      </c>
      <c r="C8" s="8">
        <v>24</v>
      </c>
      <c r="D8" s="8">
        <v>21</v>
      </c>
      <c r="E8" s="15">
        <v>-3</v>
      </c>
      <c r="F8" s="9">
        <v>-0.125</v>
      </c>
      <c r="H8" s="1"/>
    </row>
    <row r="9" spans="1:8" s="13" customFormat="1">
      <c r="A9" s="11" t="s">
        <v>1</v>
      </c>
      <c r="B9" s="16" t="s">
        <v>124</v>
      </c>
      <c r="C9" s="8">
        <v>108</v>
      </c>
      <c r="D9" s="8">
        <v>209</v>
      </c>
      <c r="E9" s="15">
        <v>101</v>
      </c>
      <c r="F9" s="9">
        <v>0.93518518518518523</v>
      </c>
      <c r="H9" s="1"/>
    </row>
    <row r="10" spans="1:8" s="13" customFormat="1">
      <c r="A10" s="11" t="s">
        <v>1</v>
      </c>
      <c r="B10" s="17" t="s">
        <v>125</v>
      </c>
      <c r="C10" s="8">
        <v>92</v>
      </c>
      <c r="D10" s="8">
        <v>151</v>
      </c>
      <c r="E10" s="15">
        <v>59</v>
      </c>
      <c r="F10" s="9">
        <v>0.64130434782608692</v>
      </c>
      <c r="H10" s="1"/>
    </row>
    <row r="11" spans="1:8" s="13" customFormat="1">
      <c r="A11" s="11" t="s">
        <v>1</v>
      </c>
      <c r="B11" s="17" t="s">
        <v>126</v>
      </c>
      <c r="C11" s="8">
        <v>14698</v>
      </c>
      <c r="D11" s="8">
        <v>15398</v>
      </c>
      <c r="E11" s="15">
        <v>700</v>
      </c>
      <c r="F11" s="9">
        <v>4.7625527282623488E-2</v>
      </c>
      <c r="H11" s="1"/>
    </row>
    <row r="12" spans="1:8" s="13" customFormat="1">
      <c r="A12" s="11" t="s">
        <v>1</v>
      </c>
      <c r="B12" s="17" t="s">
        <v>127</v>
      </c>
      <c r="C12" s="8">
        <f>C2-C11</f>
        <v>603</v>
      </c>
      <c r="D12" s="8">
        <v>804</v>
      </c>
      <c r="E12" s="15">
        <v>201</v>
      </c>
      <c r="F12" s="9">
        <v>0.33333333333333331</v>
      </c>
      <c r="H12" s="1"/>
    </row>
    <row r="13" spans="1:8" s="13" customFormat="1">
      <c r="A13" s="11" t="s">
        <v>2</v>
      </c>
      <c r="B13" s="14" t="s">
        <v>117</v>
      </c>
      <c r="C13" s="8">
        <v>298084</v>
      </c>
      <c r="D13" s="8">
        <v>330844</v>
      </c>
      <c r="E13" s="15">
        <v>32760</v>
      </c>
      <c r="F13" s="9">
        <v>0.10990190684505038</v>
      </c>
      <c r="H13" s="1"/>
    </row>
    <row r="14" spans="1:8" s="13" customFormat="1">
      <c r="A14" s="11" t="s">
        <v>2</v>
      </c>
      <c r="B14" s="16" t="s">
        <v>118</v>
      </c>
      <c r="C14" s="8">
        <v>279133</v>
      </c>
      <c r="D14" s="8">
        <v>287802</v>
      </c>
      <c r="E14" s="15">
        <v>8669</v>
      </c>
      <c r="F14" s="9">
        <v>3.1056879695342363E-2</v>
      </c>
      <c r="H14" s="1"/>
    </row>
    <row r="15" spans="1:8" s="13" customFormat="1">
      <c r="A15" s="11" t="s">
        <v>2</v>
      </c>
      <c r="B15" s="16" t="s">
        <v>119</v>
      </c>
      <c r="C15" s="8">
        <v>4756</v>
      </c>
      <c r="D15" s="8">
        <v>14503</v>
      </c>
      <c r="E15" s="15">
        <v>9747</v>
      </c>
      <c r="F15" s="9">
        <v>2.0494112699747689</v>
      </c>
      <c r="H15" s="1"/>
    </row>
    <row r="16" spans="1:8" s="13" customFormat="1">
      <c r="A16" s="11" t="s">
        <v>2</v>
      </c>
      <c r="B16" s="16" t="s">
        <v>120</v>
      </c>
      <c r="C16" s="8">
        <v>2079</v>
      </c>
      <c r="D16" s="8">
        <v>2257</v>
      </c>
      <c r="E16" s="15">
        <v>178</v>
      </c>
      <c r="F16" s="9">
        <v>8.5618085618085621E-2</v>
      </c>
      <c r="H16" s="1"/>
    </row>
    <row r="17" spans="1:8" s="13" customFormat="1">
      <c r="A17" s="11" t="s">
        <v>2</v>
      </c>
      <c r="B17" s="16" t="s">
        <v>121</v>
      </c>
      <c r="C17" s="8">
        <v>5038</v>
      </c>
      <c r="D17" s="8">
        <v>12868</v>
      </c>
      <c r="E17" s="15">
        <v>7830</v>
      </c>
      <c r="F17" s="9">
        <v>1.5541881699086939</v>
      </c>
      <c r="H17" s="1"/>
    </row>
    <row r="18" spans="1:8" s="13" customFormat="1">
      <c r="A18" s="11" t="s">
        <v>2</v>
      </c>
      <c r="B18" s="16" t="s">
        <v>122</v>
      </c>
      <c r="C18" s="8">
        <v>64</v>
      </c>
      <c r="D18" s="8">
        <v>104</v>
      </c>
      <c r="E18" s="15">
        <v>40</v>
      </c>
      <c r="F18" s="9">
        <v>0.625</v>
      </c>
      <c r="H18" s="1"/>
    </row>
    <row r="19" spans="1:8" s="13" customFormat="1">
      <c r="A19" s="11" t="s">
        <v>2</v>
      </c>
      <c r="B19" s="16" t="s">
        <v>123</v>
      </c>
      <c r="C19" s="8">
        <v>1930</v>
      </c>
      <c r="D19" s="8">
        <v>4789</v>
      </c>
      <c r="E19" s="15">
        <v>2859</v>
      </c>
      <c r="F19" s="9">
        <v>1.4813471502590674</v>
      </c>
      <c r="H19" s="1"/>
    </row>
    <row r="20" spans="1:8" s="13" customFormat="1">
      <c r="A20" s="11" t="s">
        <v>2</v>
      </c>
      <c r="B20" s="16" t="s">
        <v>124</v>
      </c>
      <c r="C20" s="8">
        <v>5084</v>
      </c>
      <c r="D20" s="8">
        <v>8521</v>
      </c>
      <c r="E20" s="15">
        <v>3437</v>
      </c>
      <c r="F20" s="9">
        <v>0.67604248623131391</v>
      </c>
      <c r="H20" s="1"/>
    </row>
    <row r="21" spans="1:8" s="13" customFormat="1">
      <c r="A21" s="11" t="s">
        <v>2</v>
      </c>
      <c r="B21" s="17" t="s">
        <v>125</v>
      </c>
      <c r="C21" s="8">
        <v>4961</v>
      </c>
      <c r="D21" s="8">
        <v>12020</v>
      </c>
      <c r="E21" s="15">
        <v>7059</v>
      </c>
      <c r="F21" s="9">
        <v>1.4228986091513807</v>
      </c>
      <c r="H21" s="1"/>
    </row>
    <row r="22" spans="1:8" s="13" customFormat="1">
      <c r="A22" s="11" t="s">
        <v>2</v>
      </c>
      <c r="B22" s="17" t="s">
        <v>126</v>
      </c>
      <c r="C22" s="8">
        <v>276586</v>
      </c>
      <c r="D22" s="8">
        <v>281929</v>
      </c>
      <c r="E22" s="15">
        <v>5343</v>
      </c>
      <c r="F22" s="9">
        <v>1.9317680576746474E-2</v>
      </c>
      <c r="H22" s="1"/>
    </row>
    <row r="23" spans="1:8" s="13" customFormat="1">
      <c r="A23" s="11" t="s">
        <v>2</v>
      </c>
      <c r="B23" s="17" t="s">
        <v>127</v>
      </c>
      <c r="C23" s="8">
        <f>C13-C22</f>
        <v>21498</v>
      </c>
      <c r="D23" s="8">
        <v>48915</v>
      </c>
      <c r="E23" s="15">
        <v>27417</v>
      </c>
      <c r="F23" s="9">
        <v>1.2753279374825566</v>
      </c>
      <c r="H23" s="1"/>
    </row>
    <row r="24" spans="1:8" s="13" customFormat="1">
      <c r="A24" s="11" t="s">
        <v>3</v>
      </c>
      <c r="B24" s="14" t="s">
        <v>117</v>
      </c>
      <c r="C24" s="8">
        <v>30000</v>
      </c>
      <c r="D24" s="8">
        <v>32504</v>
      </c>
      <c r="E24" s="15">
        <v>2504</v>
      </c>
      <c r="F24" s="9">
        <v>8.3466666666666661E-2</v>
      </c>
      <c r="H24" s="1"/>
    </row>
    <row r="25" spans="1:8" s="13" customFormat="1">
      <c r="A25" s="11" t="s">
        <v>3</v>
      </c>
      <c r="B25" s="16" t="s">
        <v>118</v>
      </c>
      <c r="C25" s="8">
        <v>26806</v>
      </c>
      <c r="D25" s="8">
        <v>28720</v>
      </c>
      <c r="E25" s="15">
        <v>1914</v>
      </c>
      <c r="F25" s="9">
        <v>7.140192494217712E-2</v>
      </c>
      <c r="H25" s="1"/>
    </row>
    <row r="26" spans="1:8" s="13" customFormat="1">
      <c r="A26" s="11" t="s">
        <v>3</v>
      </c>
      <c r="B26" s="16" t="s">
        <v>119</v>
      </c>
      <c r="C26" s="8">
        <v>58</v>
      </c>
      <c r="D26" s="8">
        <v>138</v>
      </c>
      <c r="E26" s="15">
        <v>80</v>
      </c>
      <c r="F26" s="9">
        <v>1.3793103448275863</v>
      </c>
      <c r="H26" s="1"/>
    </row>
    <row r="27" spans="1:8" s="13" customFormat="1">
      <c r="A27" s="11" t="s">
        <v>3</v>
      </c>
      <c r="B27" s="16" t="s">
        <v>120</v>
      </c>
      <c r="C27" s="8">
        <v>2256</v>
      </c>
      <c r="D27" s="8">
        <v>2455</v>
      </c>
      <c r="E27" s="15">
        <v>199</v>
      </c>
      <c r="F27" s="9">
        <v>8.8209219858156024E-2</v>
      </c>
      <c r="H27" s="1"/>
    </row>
    <row r="28" spans="1:8" s="13" customFormat="1">
      <c r="A28" s="11" t="s">
        <v>3</v>
      </c>
      <c r="B28" s="16" t="s">
        <v>121</v>
      </c>
      <c r="C28" s="8">
        <v>108</v>
      </c>
      <c r="D28" s="8">
        <v>125</v>
      </c>
      <c r="E28" s="15">
        <v>17</v>
      </c>
      <c r="F28" s="9">
        <v>0.15740740740740741</v>
      </c>
      <c r="H28" s="1"/>
    </row>
    <row r="29" spans="1:8" s="13" customFormat="1">
      <c r="A29" s="11" t="s">
        <v>3</v>
      </c>
      <c r="B29" s="16" t="s">
        <v>122</v>
      </c>
      <c r="C29" s="8">
        <v>4</v>
      </c>
      <c r="D29" s="8">
        <v>7</v>
      </c>
      <c r="E29" s="15">
        <v>3</v>
      </c>
      <c r="F29" s="9">
        <v>0.75</v>
      </c>
      <c r="H29" s="1"/>
    </row>
    <row r="30" spans="1:8" s="13" customFormat="1">
      <c r="A30" s="11" t="s">
        <v>3</v>
      </c>
      <c r="B30" s="16" t="s">
        <v>123</v>
      </c>
      <c r="C30" s="8">
        <v>73</v>
      </c>
      <c r="D30" s="8">
        <v>87</v>
      </c>
      <c r="E30" s="15">
        <v>14</v>
      </c>
      <c r="F30" s="9">
        <v>0.19178082191780821</v>
      </c>
      <c r="H30" s="1"/>
    </row>
    <row r="31" spans="1:8" s="13" customFormat="1">
      <c r="A31" s="11" t="s">
        <v>3</v>
      </c>
      <c r="B31" s="16" t="s">
        <v>124</v>
      </c>
      <c r="C31" s="8">
        <v>695</v>
      </c>
      <c r="D31" s="8">
        <v>972</v>
      </c>
      <c r="E31" s="15">
        <v>277</v>
      </c>
      <c r="F31" s="9">
        <v>0.3985611510791367</v>
      </c>
      <c r="H31" s="1"/>
    </row>
    <row r="32" spans="1:8" s="13" customFormat="1">
      <c r="A32" s="11" t="s">
        <v>3</v>
      </c>
      <c r="B32" s="17" t="s">
        <v>125</v>
      </c>
      <c r="C32" s="8">
        <v>230</v>
      </c>
      <c r="D32" s="8">
        <v>398</v>
      </c>
      <c r="E32" s="15">
        <v>168</v>
      </c>
      <c r="F32" s="9">
        <v>0.73043478260869565</v>
      </c>
      <c r="H32" s="1"/>
    </row>
    <row r="33" spans="1:8" s="13" customFormat="1">
      <c r="A33" s="11" t="s">
        <v>3</v>
      </c>
      <c r="B33" s="17" t="s">
        <v>126</v>
      </c>
      <c r="C33" s="8">
        <v>26699</v>
      </c>
      <c r="D33" s="8">
        <v>28539</v>
      </c>
      <c r="E33" s="15">
        <v>1840</v>
      </c>
      <c r="F33" s="9">
        <v>6.8916438817933259E-2</v>
      </c>
      <c r="H33" s="1"/>
    </row>
    <row r="34" spans="1:8" s="13" customFormat="1">
      <c r="A34" s="11" t="s">
        <v>3</v>
      </c>
      <c r="B34" s="17" t="s">
        <v>127</v>
      </c>
      <c r="C34" s="8">
        <f>C24-C33</f>
        <v>3301</v>
      </c>
      <c r="D34" s="8">
        <v>3965</v>
      </c>
      <c r="E34" s="15">
        <v>664</v>
      </c>
      <c r="F34" s="9">
        <v>0.2011511663132384</v>
      </c>
      <c r="H34" s="1"/>
    </row>
    <row r="35" spans="1:8" s="13" customFormat="1">
      <c r="A35" s="11" t="s">
        <v>4</v>
      </c>
      <c r="B35" s="14" t="s">
        <v>117</v>
      </c>
      <c r="C35" s="8">
        <v>39650</v>
      </c>
      <c r="D35" s="8">
        <v>44442</v>
      </c>
      <c r="E35" s="15">
        <v>4792</v>
      </c>
      <c r="F35" s="9">
        <v>0.12085750315258512</v>
      </c>
      <c r="H35" s="1"/>
    </row>
    <row r="36" spans="1:8" s="13" customFormat="1">
      <c r="A36" s="11" t="s">
        <v>4</v>
      </c>
      <c r="B36" s="16" t="s">
        <v>118</v>
      </c>
      <c r="C36" s="8">
        <v>30394</v>
      </c>
      <c r="D36" s="8">
        <v>33359</v>
      </c>
      <c r="E36" s="15">
        <v>2965</v>
      </c>
      <c r="F36" s="9">
        <v>9.7552148450352039E-2</v>
      </c>
      <c r="H36" s="1"/>
    </row>
    <row r="37" spans="1:8" s="13" customFormat="1">
      <c r="A37" s="11" t="s">
        <v>4</v>
      </c>
      <c r="B37" s="16" t="s">
        <v>119</v>
      </c>
      <c r="C37" s="8">
        <v>142</v>
      </c>
      <c r="D37" s="8">
        <v>262</v>
      </c>
      <c r="E37" s="15">
        <v>120</v>
      </c>
      <c r="F37" s="9">
        <v>0.84507042253521125</v>
      </c>
      <c r="H37" s="1"/>
    </row>
    <row r="38" spans="1:8" s="13" customFormat="1">
      <c r="A38" s="11" t="s">
        <v>4</v>
      </c>
      <c r="B38" s="16" t="s">
        <v>120</v>
      </c>
      <c r="C38" s="8">
        <v>8071</v>
      </c>
      <c r="D38" s="8">
        <v>9004</v>
      </c>
      <c r="E38" s="15">
        <v>933</v>
      </c>
      <c r="F38" s="9">
        <v>0.11559905835708091</v>
      </c>
      <c r="H38" s="1"/>
    </row>
    <row r="39" spans="1:8" s="13" customFormat="1">
      <c r="A39" s="11" t="s">
        <v>4</v>
      </c>
      <c r="B39" s="16" t="s">
        <v>121</v>
      </c>
      <c r="C39" s="8">
        <v>225</v>
      </c>
      <c r="D39" s="8">
        <v>309</v>
      </c>
      <c r="E39" s="15">
        <v>84</v>
      </c>
      <c r="F39" s="9">
        <v>0.37333333333333335</v>
      </c>
      <c r="H39" s="1"/>
    </row>
    <row r="40" spans="1:8" s="13" customFormat="1">
      <c r="A40" s="11" t="s">
        <v>4</v>
      </c>
      <c r="B40" s="16" t="s">
        <v>122</v>
      </c>
      <c r="C40" s="8">
        <v>8</v>
      </c>
      <c r="D40" s="8">
        <v>18</v>
      </c>
      <c r="E40" s="15">
        <v>10</v>
      </c>
      <c r="F40" s="9">
        <v>1.25</v>
      </c>
      <c r="H40" s="1"/>
    </row>
    <row r="41" spans="1:8" s="13" customFormat="1">
      <c r="A41" s="11" t="s">
        <v>4</v>
      </c>
      <c r="B41" s="16" t="s">
        <v>123</v>
      </c>
      <c r="C41" s="8">
        <v>82</v>
      </c>
      <c r="D41" s="8">
        <v>113</v>
      </c>
      <c r="E41" s="15">
        <v>31</v>
      </c>
      <c r="F41" s="9">
        <v>0.37804878048780488</v>
      </c>
      <c r="H41" s="1"/>
    </row>
    <row r="42" spans="1:8" s="13" customFormat="1">
      <c r="A42" s="11" t="s">
        <v>4</v>
      </c>
      <c r="B42" s="16" t="s">
        <v>124</v>
      </c>
      <c r="C42" s="8">
        <v>728</v>
      </c>
      <c r="D42" s="8">
        <v>1377</v>
      </c>
      <c r="E42" s="15">
        <v>649</v>
      </c>
      <c r="F42" s="9">
        <v>0.89148351648351654</v>
      </c>
      <c r="H42" s="1"/>
    </row>
    <row r="43" spans="1:8" s="13" customFormat="1">
      <c r="A43" s="11" t="s">
        <v>4</v>
      </c>
      <c r="B43" s="17" t="s">
        <v>125</v>
      </c>
      <c r="C43" s="8">
        <v>394</v>
      </c>
      <c r="D43" s="8">
        <v>676</v>
      </c>
      <c r="E43" s="15">
        <v>282</v>
      </c>
      <c r="F43" s="9">
        <v>0.71573604060913709</v>
      </c>
      <c r="H43" s="1"/>
    </row>
    <row r="44" spans="1:8" s="13" customFormat="1">
      <c r="A44" s="11" t="s">
        <v>4</v>
      </c>
      <c r="B44" s="17" t="s">
        <v>126</v>
      </c>
      <c r="C44" s="8">
        <v>30243</v>
      </c>
      <c r="D44" s="8">
        <v>33066</v>
      </c>
      <c r="E44" s="15">
        <v>2823</v>
      </c>
      <c r="F44" s="9">
        <v>9.3343914294216845E-2</v>
      </c>
      <c r="H44" s="1"/>
    </row>
    <row r="45" spans="1:8" s="13" customFormat="1">
      <c r="A45" s="11" t="s">
        <v>4</v>
      </c>
      <c r="B45" s="17" t="s">
        <v>127</v>
      </c>
      <c r="C45" s="8">
        <f>C35-C44</f>
        <v>9407</v>
      </c>
      <c r="D45" s="8">
        <v>11376</v>
      </c>
      <c r="E45" s="15">
        <v>1969</v>
      </c>
      <c r="F45" s="9">
        <v>0.20931221430849367</v>
      </c>
      <c r="H45" s="1"/>
    </row>
    <row r="46" spans="1:8" s="13" customFormat="1">
      <c r="A46" s="11" t="s">
        <v>5</v>
      </c>
      <c r="B46" s="14" t="s">
        <v>117</v>
      </c>
      <c r="C46" s="8">
        <v>34226</v>
      </c>
      <c r="D46" s="8">
        <v>38451</v>
      </c>
      <c r="E46" s="15">
        <v>4225</v>
      </c>
      <c r="F46" s="9">
        <v>0.1234441652544849</v>
      </c>
      <c r="H46" s="1"/>
    </row>
    <row r="47" spans="1:8" s="13" customFormat="1">
      <c r="A47" s="11" t="s">
        <v>5</v>
      </c>
      <c r="B47" s="16" t="s">
        <v>118</v>
      </c>
      <c r="C47" s="8">
        <v>32933</v>
      </c>
      <c r="D47" s="8">
        <v>36348</v>
      </c>
      <c r="E47" s="15">
        <v>3415</v>
      </c>
      <c r="F47" s="9">
        <v>0.10369538153220174</v>
      </c>
      <c r="H47" s="1"/>
    </row>
    <row r="48" spans="1:8" s="13" customFormat="1">
      <c r="A48" s="11" t="s">
        <v>5</v>
      </c>
      <c r="B48" s="16" t="s">
        <v>119</v>
      </c>
      <c r="C48" s="8">
        <v>266</v>
      </c>
      <c r="D48" s="8">
        <v>749</v>
      </c>
      <c r="E48" s="15">
        <v>483</v>
      </c>
      <c r="F48" s="9">
        <v>1.8157894736842106</v>
      </c>
      <c r="H48" s="1"/>
    </row>
    <row r="49" spans="1:8" s="13" customFormat="1">
      <c r="A49" s="11" t="s">
        <v>5</v>
      </c>
      <c r="B49" s="16" t="s">
        <v>120</v>
      </c>
      <c r="C49" s="8">
        <v>177</v>
      </c>
      <c r="D49" s="8">
        <v>159</v>
      </c>
      <c r="E49" s="15">
        <v>-18</v>
      </c>
      <c r="F49" s="9">
        <v>-0.10169491525423729</v>
      </c>
      <c r="H49" s="1"/>
    </row>
    <row r="50" spans="1:8" s="13" customFormat="1">
      <c r="A50" s="11" t="s">
        <v>5</v>
      </c>
      <c r="B50" s="16" t="s">
        <v>121</v>
      </c>
      <c r="C50" s="8">
        <v>392</v>
      </c>
      <c r="D50" s="8">
        <v>425</v>
      </c>
      <c r="E50" s="15">
        <v>33</v>
      </c>
      <c r="F50" s="9">
        <v>8.4183673469387751E-2</v>
      </c>
      <c r="H50" s="1"/>
    </row>
    <row r="51" spans="1:8" s="13" customFormat="1">
      <c r="A51" s="11" t="s">
        <v>5</v>
      </c>
      <c r="B51" s="16" t="s">
        <v>122</v>
      </c>
      <c r="C51" s="8">
        <v>16</v>
      </c>
      <c r="D51" s="8">
        <v>4</v>
      </c>
      <c r="E51" s="15">
        <v>-12</v>
      </c>
      <c r="F51" s="9">
        <v>-0.75</v>
      </c>
      <c r="H51" s="1"/>
    </row>
    <row r="52" spans="1:8" s="13" customFormat="1">
      <c r="A52" s="11" t="s">
        <v>5</v>
      </c>
      <c r="B52" s="16" t="s">
        <v>123</v>
      </c>
      <c r="C52" s="8">
        <v>121</v>
      </c>
      <c r="D52" s="8">
        <v>151</v>
      </c>
      <c r="E52" s="15">
        <v>30</v>
      </c>
      <c r="F52" s="9">
        <v>0.24793388429752067</v>
      </c>
      <c r="H52" s="1"/>
    </row>
    <row r="53" spans="1:8" s="13" customFormat="1">
      <c r="A53" s="11" t="s">
        <v>5</v>
      </c>
      <c r="B53" s="16" t="s">
        <v>124</v>
      </c>
      <c r="C53" s="8">
        <v>321</v>
      </c>
      <c r="D53" s="8">
        <v>615</v>
      </c>
      <c r="E53" s="15">
        <v>294</v>
      </c>
      <c r="F53" s="9">
        <v>0.91588785046728971</v>
      </c>
      <c r="H53" s="1"/>
    </row>
    <row r="54" spans="1:8" s="13" customFormat="1">
      <c r="A54" s="11" t="s">
        <v>5</v>
      </c>
      <c r="B54" s="17" t="s">
        <v>125</v>
      </c>
      <c r="C54" s="8">
        <v>307</v>
      </c>
      <c r="D54" s="8">
        <v>632</v>
      </c>
      <c r="E54" s="15">
        <v>325</v>
      </c>
      <c r="F54" s="9">
        <v>1.0586319218241043</v>
      </c>
      <c r="H54" s="1"/>
    </row>
    <row r="55" spans="1:8" s="13" customFormat="1">
      <c r="A55" s="11" t="s">
        <v>5</v>
      </c>
      <c r="B55" s="17" t="s">
        <v>126</v>
      </c>
      <c r="C55" s="8">
        <v>32768</v>
      </c>
      <c r="D55" s="8">
        <v>35939</v>
      </c>
      <c r="E55" s="15">
        <v>3171</v>
      </c>
      <c r="F55" s="9">
        <v>9.6771240234375E-2</v>
      </c>
      <c r="H55" s="1"/>
    </row>
    <row r="56" spans="1:8" s="13" customFormat="1">
      <c r="A56" s="11" t="s">
        <v>5</v>
      </c>
      <c r="B56" s="17" t="s">
        <v>127</v>
      </c>
      <c r="C56" s="8">
        <f>C46-C55</f>
        <v>1458</v>
      </c>
      <c r="D56" s="8">
        <v>2512</v>
      </c>
      <c r="E56" s="15">
        <v>1054</v>
      </c>
      <c r="F56" s="9">
        <v>0.72290809327846361</v>
      </c>
      <c r="H56" s="1"/>
    </row>
    <row r="57" spans="1:8" s="13" customFormat="1">
      <c r="A57" s="11" t="s">
        <v>6</v>
      </c>
      <c r="B57" s="14" t="s">
        <v>117</v>
      </c>
      <c r="C57" s="8">
        <v>5820</v>
      </c>
      <c r="D57" s="8">
        <v>5269</v>
      </c>
      <c r="E57" s="15">
        <v>-551</v>
      </c>
      <c r="F57" s="9">
        <v>-9.467353951890034E-2</v>
      </c>
      <c r="H57" s="1"/>
    </row>
    <row r="58" spans="1:8" s="13" customFormat="1">
      <c r="A58" s="11" t="s">
        <v>6</v>
      </c>
      <c r="B58" s="16" t="s">
        <v>118</v>
      </c>
      <c r="C58" s="8">
        <v>5729</v>
      </c>
      <c r="D58" s="8">
        <v>5175</v>
      </c>
      <c r="E58" s="15">
        <v>-554</v>
      </c>
      <c r="F58" s="9">
        <v>-9.6700994938034565E-2</v>
      </c>
      <c r="H58" s="1"/>
    </row>
    <row r="59" spans="1:8" s="13" customFormat="1">
      <c r="A59" s="11" t="s">
        <v>6</v>
      </c>
      <c r="B59" s="16" t="s">
        <v>119</v>
      </c>
      <c r="C59" s="8">
        <v>10</v>
      </c>
      <c r="D59" s="8">
        <v>11</v>
      </c>
      <c r="E59" s="15">
        <v>1</v>
      </c>
      <c r="F59" s="9">
        <v>0.1</v>
      </c>
      <c r="H59" s="1"/>
    </row>
    <row r="60" spans="1:8" s="13" customFormat="1">
      <c r="A60" s="11" t="s">
        <v>6</v>
      </c>
      <c r="B60" s="16" t="s">
        <v>120</v>
      </c>
      <c r="C60" s="8">
        <v>30</v>
      </c>
      <c r="D60" s="8">
        <v>22</v>
      </c>
      <c r="E60" s="15">
        <v>-8</v>
      </c>
      <c r="F60" s="9">
        <v>-0.26666666666666666</v>
      </c>
      <c r="H60" s="1"/>
    </row>
    <row r="61" spans="1:8" s="13" customFormat="1">
      <c r="A61" s="11" t="s">
        <v>6</v>
      </c>
      <c r="B61" s="16" t="s">
        <v>121</v>
      </c>
      <c r="C61" s="8">
        <v>24</v>
      </c>
      <c r="D61" s="8">
        <v>4</v>
      </c>
      <c r="E61" s="15">
        <v>-20</v>
      </c>
      <c r="F61" s="9">
        <v>-0.83333333333333337</v>
      </c>
      <c r="H61" s="1"/>
    </row>
    <row r="62" spans="1:8" s="13" customFormat="1">
      <c r="A62" s="11" t="s">
        <v>6</v>
      </c>
      <c r="B62" s="16" t="s">
        <v>122</v>
      </c>
      <c r="C62" s="8">
        <v>0</v>
      </c>
      <c r="D62" s="8">
        <v>0</v>
      </c>
      <c r="E62" s="15">
        <v>0</v>
      </c>
      <c r="F62" s="9">
        <v>0</v>
      </c>
      <c r="H62" s="1"/>
    </row>
    <row r="63" spans="1:8" s="13" customFormat="1">
      <c r="A63" s="11" t="s">
        <v>6</v>
      </c>
      <c r="B63" s="16" t="s">
        <v>123</v>
      </c>
      <c r="C63" s="8">
        <v>7</v>
      </c>
      <c r="D63" s="8">
        <v>15</v>
      </c>
      <c r="E63" s="15">
        <v>8</v>
      </c>
      <c r="F63" s="9">
        <v>1.1428571428571428</v>
      </c>
      <c r="H63" s="1"/>
    </row>
    <row r="64" spans="1:8" s="13" customFormat="1">
      <c r="A64" s="11" t="s">
        <v>6</v>
      </c>
      <c r="B64" s="16" t="s">
        <v>124</v>
      </c>
      <c r="C64" s="8">
        <v>20</v>
      </c>
      <c r="D64" s="8">
        <v>42</v>
      </c>
      <c r="E64" s="15">
        <v>22</v>
      </c>
      <c r="F64" s="9">
        <v>1.1000000000000001</v>
      </c>
      <c r="H64" s="1"/>
    </row>
    <row r="65" spans="1:8" s="13" customFormat="1">
      <c r="A65" s="11" t="s">
        <v>6</v>
      </c>
      <c r="B65" s="17" t="s">
        <v>125</v>
      </c>
      <c r="C65" s="8">
        <v>20</v>
      </c>
      <c r="D65" s="8">
        <v>41</v>
      </c>
      <c r="E65" s="15">
        <v>21</v>
      </c>
      <c r="F65" s="9">
        <v>1.05</v>
      </c>
      <c r="H65" s="1"/>
    </row>
    <row r="66" spans="1:8" s="13" customFormat="1">
      <c r="A66" s="11" t="s">
        <v>6</v>
      </c>
      <c r="B66" s="17" t="s">
        <v>126</v>
      </c>
      <c r="C66" s="8">
        <v>5719</v>
      </c>
      <c r="D66" s="8">
        <v>5150</v>
      </c>
      <c r="E66" s="15">
        <v>-569</v>
      </c>
      <c r="F66" s="9">
        <v>-9.9492918342367551E-2</v>
      </c>
      <c r="H66" s="1"/>
    </row>
    <row r="67" spans="1:8" s="13" customFormat="1">
      <c r="A67" s="11" t="s">
        <v>6</v>
      </c>
      <c r="B67" s="17" t="s">
        <v>127</v>
      </c>
      <c r="C67" s="8">
        <f>C57-C66</f>
        <v>101</v>
      </c>
      <c r="D67" s="8">
        <v>119</v>
      </c>
      <c r="E67" s="15">
        <v>18</v>
      </c>
      <c r="F67" s="9">
        <v>0.17821782178217821</v>
      </c>
      <c r="H67" s="1"/>
    </row>
    <row r="68" spans="1:8" s="13" customFormat="1">
      <c r="A68" s="11" t="s">
        <v>7</v>
      </c>
      <c r="B68" s="14" t="s">
        <v>117</v>
      </c>
      <c r="C68" s="8">
        <v>55941</v>
      </c>
      <c r="D68" s="8">
        <v>64013</v>
      </c>
      <c r="E68" s="15">
        <v>8072</v>
      </c>
      <c r="F68" s="9">
        <v>0.14429488210793515</v>
      </c>
      <c r="H68" s="1"/>
    </row>
    <row r="69" spans="1:8" s="13" customFormat="1">
      <c r="A69" s="11" t="s">
        <v>7</v>
      </c>
      <c r="B69" s="16" t="s">
        <v>118</v>
      </c>
      <c r="C69" s="8">
        <v>53121</v>
      </c>
      <c r="D69" s="8">
        <v>59400</v>
      </c>
      <c r="E69" s="15">
        <v>6279</v>
      </c>
      <c r="F69" s="9">
        <v>0.11820184107979895</v>
      </c>
      <c r="H69" s="1"/>
    </row>
    <row r="70" spans="1:8" s="13" customFormat="1">
      <c r="A70" s="11" t="s">
        <v>7</v>
      </c>
      <c r="B70" s="16" t="s">
        <v>119</v>
      </c>
      <c r="C70" s="8">
        <v>666</v>
      </c>
      <c r="D70" s="8">
        <v>1741</v>
      </c>
      <c r="E70" s="15">
        <v>1075</v>
      </c>
      <c r="F70" s="9">
        <v>1.6141141141141142</v>
      </c>
      <c r="H70" s="1"/>
    </row>
    <row r="71" spans="1:8" s="13" customFormat="1">
      <c r="A71" s="11" t="s">
        <v>7</v>
      </c>
      <c r="B71" s="16" t="s">
        <v>120</v>
      </c>
      <c r="C71" s="8">
        <v>155</v>
      </c>
      <c r="D71" s="8">
        <v>178</v>
      </c>
      <c r="E71" s="15">
        <v>23</v>
      </c>
      <c r="F71" s="9">
        <v>0.14838709677419354</v>
      </c>
      <c r="H71" s="1"/>
    </row>
    <row r="72" spans="1:8" s="13" customFormat="1">
      <c r="A72" s="11" t="s">
        <v>7</v>
      </c>
      <c r="B72" s="16" t="s">
        <v>121</v>
      </c>
      <c r="C72" s="8">
        <v>1000</v>
      </c>
      <c r="D72" s="8">
        <v>1249</v>
      </c>
      <c r="E72" s="15">
        <v>249</v>
      </c>
      <c r="F72" s="9">
        <v>0.249</v>
      </c>
      <c r="H72" s="1"/>
    </row>
    <row r="73" spans="1:8" s="13" customFormat="1">
      <c r="A73" s="11" t="s">
        <v>7</v>
      </c>
      <c r="B73" s="16" t="s">
        <v>122</v>
      </c>
      <c r="C73" s="8">
        <v>35</v>
      </c>
      <c r="D73" s="8">
        <v>22</v>
      </c>
      <c r="E73" s="15">
        <v>-13</v>
      </c>
      <c r="F73" s="9">
        <v>-0.37142857142857144</v>
      </c>
      <c r="H73" s="1"/>
    </row>
    <row r="74" spans="1:8" s="13" customFormat="1">
      <c r="A74" s="11" t="s">
        <v>7</v>
      </c>
      <c r="B74" s="16" t="s">
        <v>123</v>
      </c>
      <c r="C74" s="8">
        <v>386</v>
      </c>
      <c r="D74" s="8">
        <v>398</v>
      </c>
      <c r="E74" s="15">
        <v>12</v>
      </c>
      <c r="F74" s="9">
        <v>3.1088082901554404E-2</v>
      </c>
      <c r="H74" s="1"/>
    </row>
    <row r="75" spans="1:8" s="13" customFormat="1">
      <c r="A75" s="11" t="s">
        <v>7</v>
      </c>
      <c r="B75" s="16" t="s">
        <v>124</v>
      </c>
      <c r="C75" s="8">
        <v>578</v>
      </c>
      <c r="D75" s="8">
        <v>1025</v>
      </c>
      <c r="E75" s="15">
        <v>447</v>
      </c>
      <c r="F75" s="9">
        <v>0.77335640138408301</v>
      </c>
      <c r="H75" s="1"/>
    </row>
    <row r="76" spans="1:8" s="13" customFormat="1">
      <c r="A76" s="11" t="s">
        <v>7</v>
      </c>
      <c r="B76" s="17" t="s">
        <v>125</v>
      </c>
      <c r="C76" s="8">
        <v>988</v>
      </c>
      <c r="D76" s="8">
        <v>1586</v>
      </c>
      <c r="E76" s="15">
        <v>598</v>
      </c>
      <c r="F76" s="9">
        <v>0.60526315789473684</v>
      </c>
      <c r="H76" s="1"/>
    </row>
    <row r="77" spans="1:8" s="13" customFormat="1">
      <c r="A77" s="11" t="s">
        <v>7</v>
      </c>
      <c r="B77" s="17" t="s">
        <v>126</v>
      </c>
      <c r="C77" s="8">
        <v>52620</v>
      </c>
      <c r="D77" s="8">
        <v>58394</v>
      </c>
      <c r="E77" s="15">
        <v>5774</v>
      </c>
      <c r="F77" s="9">
        <v>0.1097301406309388</v>
      </c>
      <c r="H77" s="1"/>
    </row>
    <row r="78" spans="1:8" s="13" customFormat="1">
      <c r="A78" s="11" t="s">
        <v>7</v>
      </c>
      <c r="B78" s="17" t="s">
        <v>127</v>
      </c>
      <c r="C78" s="8">
        <f>C68-C77</f>
        <v>3321</v>
      </c>
      <c r="D78" s="8">
        <v>5619</v>
      </c>
      <c r="E78" s="15">
        <v>2298</v>
      </c>
      <c r="F78" s="9">
        <v>0.69196025293586272</v>
      </c>
      <c r="H78" s="1"/>
    </row>
    <row r="79" spans="1:8" s="13" customFormat="1">
      <c r="A79" s="11" t="s">
        <v>8</v>
      </c>
      <c r="B79" s="14" t="s">
        <v>117</v>
      </c>
      <c r="C79" s="8">
        <v>26911</v>
      </c>
      <c r="D79" s="8">
        <v>25893</v>
      </c>
      <c r="E79" s="15">
        <v>-1018</v>
      </c>
      <c r="F79" s="9">
        <v>-3.7828397309650326E-2</v>
      </c>
      <c r="H79" s="1"/>
    </row>
    <row r="80" spans="1:8" s="13" customFormat="1">
      <c r="A80" s="11" t="s">
        <v>8</v>
      </c>
      <c r="B80" s="16" t="s">
        <v>118</v>
      </c>
      <c r="C80" s="8">
        <v>26325</v>
      </c>
      <c r="D80" s="8">
        <v>25245</v>
      </c>
      <c r="E80" s="15">
        <v>-1080</v>
      </c>
      <c r="F80" s="9">
        <v>-4.1025641025641026E-2</v>
      </c>
      <c r="H80" s="1"/>
    </row>
    <row r="81" spans="1:8" s="13" customFormat="1">
      <c r="A81" s="11" t="s">
        <v>8</v>
      </c>
      <c r="B81" s="16" t="s">
        <v>119</v>
      </c>
      <c r="C81" s="8">
        <v>27</v>
      </c>
      <c r="D81" s="8">
        <v>61</v>
      </c>
      <c r="E81" s="15">
        <v>34</v>
      </c>
      <c r="F81" s="9">
        <v>1.2592592592592593</v>
      </c>
      <c r="H81" s="1"/>
    </row>
    <row r="82" spans="1:8" s="13" customFormat="1">
      <c r="A82" s="11" t="s">
        <v>8</v>
      </c>
      <c r="B82" s="16" t="s">
        <v>120</v>
      </c>
      <c r="C82" s="8">
        <v>31</v>
      </c>
      <c r="D82" s="8">
        <v>21</v>
      </c>
      <c r="E82" s="15">
        <v>-10</v>
      </c>
      <c r="F82" s="9">
        <v>-0.32258064516129031</v>
      </c>
      <c r="H82" s="1"/>
    </row>
    <row r="83" spans="1:8" s="13" customFormat="1">
      <c r="A83" s="11" t="s">
        <v>8</v>
      </c>
      <c r="B83" s="16" t="s">
        <v>121</v>
      </c>
      <c r="C83" s="8">
        <v>111</v>
      </c>
      <c r="D83" s="8">
        <v>153</v>
      </c>
      <c r="E83" s="15">
        <v>42</v>
      </c>
      <c r="F83" s="9">
        <v>0.3783783783783784</v>
      </c>
      <c r="H83" s="1"/>
    </row>
    <row r="84" spans="1:8" s="13" customFormat="1">
      <c r="A84" s="11" t="s">
        <v>8</v>
      </c>
      <c r="B84" s="16" t="s">
        <v>122</v>
      </c>
      <c r="C84" s="8">
        <v>4</v>
      </c>
      <c r="D84" s="8">
        <v>2</v>
      </c>
      <c r="E84" s="15">
        <v>-2</v>
      </c>
      <c r="F84" s="9">
        <v>-0.5</v>
      </c>
      <c r="H84" s="1"/>
    </row>
    <row r="85" spans="1:8" s="13" customFormat="1">
      <c r="A85" s="11" t="s">
        <v>8</v>
      </c>
      <c r="B85" s="16" t="s">
        <v>123</v>
      </c>
      <c r="C85" s="8">
        <v>244</v>
      </c>
      <c r="D85" s="8">
        <v>228</v>
      </c>
      <c r="E85" s="15">
        <v>-16</v>
      </c>
      <c r="F85" s="9">
        <v>-6.5573770491803282E-2</v>
      </c>
      <c r="H85" s="1"/>
    </row>
    <row r="86" spans="1:8" s="13" customFormat="1">
      <c r="A86" s="11" t="s">
        <v>8</v>
      </c>
      <c r="B86" s="16" t="s">
        <v>124</v>
      </c>
      <c r="C86" s="8">
        <v>169</v>
      </c>
      <c r="D86" s="8">
        <v>183</v>
      </c>
      <c r="E86" s="15">
        <v>14</v>
      </c>
      <c r="F86" s="9">
        <v>8.2840236686390539E-2</v>
      </c>
      <c r="H86" s="1"/>
    </row>
    <row r="87" spans="1:8" s="13" customFormat="1">
      <c r="A87" s="11" t="s">
        <v>8</v>
      </c>
      <c r="B87" s="17" t="s">
        <v>125</v>
      </c>
      <c r="C87" s="8">
        <v>545</v>
      </c>
      <c r="D87" s="8">
        <v>860</v>
      </c>
      <c r="E87" s="15">
        <v>315</v>
      </c>
      <c r="F87" s="9">
        <v>0.57798165137614677</v>
      </c>
      <c r="H87" s="1"/>
    </row>
    <row r="88" spans="1:8" s="13" customFormat="1">
      <c r="A88" s="11" t="s">
        <v>8</v>
      </c>
      <c r="B88" s="17" t="s">
        <v>126</v>
      </c>
      <c r="C88" s="8">
        <v>26080</v>
      </c>
      <c r="D88" s="8">
        <v>24662</v>
      </c>
      <c r="E88" s="15">
        <v>-1418</v>
      </c>
      <c r="F88" s="9">
        <v>-5.4371165644171777E-2</v>
      </c>
      <c r="H88" s="1"/>
    </row>
    <row r="89" spans="1:8" s="13" customFormat="1">
      <c r="A89" s="11" t="s">
        <v>8</v>
      </c>
      <c r="B89" s="17" t="s">
        <v>127</v>
      </c>
      <c r="C89" s="8">
        <f>C79-C88</f>
        <v>831</v>
      </c>
      <c r="D89" s="8">
        <v>1231</v>
      </c>
      <c r="E89" s="15">
        <v>400</v>
      </c>
      <c r="F89" s="9">
        <v>0.48134777376654631</v>
      </c>
      <c r="H89" s="1"/>
    </row>
    <row r="90" spans="1:8" s="13" customFormat="1">
      <c r="A90" s="11" t="s">
        <v>9</v>
      </c>
      <c r="B90" s="14" t="s">
        <v>117</v>
      </c>
      <c r="C90" s="8">
        <v>31671</v>
      </c>
      <c r="D90" s="8">
        <v>35386</v>
      </c>
      <c r="E90" s="15">
        <v>3715</v>
      </c>
      <c r="F90" s="9">
        <v>0.11729973793059897</v>
      </c>
      <c r="H90" s="1"/>
    </row>
    <row r="91" spans="1:8" s="13" customFormat="1">
      <c r="A91" s="11" t="s">
        <v>9</v>
      </c>
      <c r="B91" s="16" t="s">
        <v>118</v>
      </c>
      <c r="C91" s="8">
        <v>29057</v>
      </c>
      <c r="D91" s="8">
        <v>31727</v>
      </c>
      <c r="E91" s="15">
        <v>2670</v>
      </c>
      <c r="F91" s="9">
        <v>9.1888357366555387E-2</v>
      </c>
      <c r="H91" s="1"/>
    </row>
    <row r="92" spans="1:8" s="13" customFormat="1">
      <c r="A92" s="11" t="s">
        <v>9</v>
      </c>
      <c r="B92" s="16" t="s">
        <v>119</v>
      </c>
      <c r="C92" s="8">
        <v>308</v>
      </c>
      <c r="D92" s="8">
        <v>498</v>
      </c>
      <c r="E92" s="15">
        <v>190</v>
      </c>
      <c r="F92" s="9">
        <v>0.61688311688311692</v>
      </c>
      <c r="H92" s="1"/>
    </row>
    <row r="93" spans="1:8" s="13" customFormat="1">
      <c r="A93" s="11" t="s">
        <v>9</v>
      </c>
      <c r="B93" s="16" t="s">
        <v>120</v>
      </c>
      <c r="C93" s="8">
        <v>1644</v>
      </c>
      <c r="D93" s="8">
        <v>2086</v>
      </c>
      <c r="E93" s="15">
        <v>442</v>
      </c>
      <c r="F93" s="9">
        <v>0.26885644768856448</v>
      </c>
      <c r="H93" s="1"/>
    </row>
    <row r="94" spans="1:8" s="13" customFormat="1">
      <c r="A94" s="11" t="s">
        <v>9</v>
      </c>
      <c r="B94" s="16" t="s">
        <v>121</v>
      </c>
      <c r="C94" s="8">
        <v>112</v>
      </c>
      <c r="D94" s="8">
        <v>160</v>
      </c>
      <c r="E94" s="15">
        <v>48</v>
      </c>
      <c r="F94" s="9">
        <v>0.42857142857142855</v>
      </c>
      <c r="H94" s="1"/>
    </row>
    <row r="95" spans="1:8" s="13" customFormat="1">
      <c r="A95" s="11" t="s">
        <v>9</v>
      </c>
      <c r="B95" s="16" t="s">
        <v>122</v>
      </c>
      <c r="C95" s="8">
        <v>3</v>
      </c>
      <c r="D95" s="8">
        <v>4</v>
      </c>
      <c r="E95" s="15">
        <v>1</v>
      </c>
      <c r="F95" s="9">
        <v>0.33333333333333331</v>
      </c>
      <c r="H95" s="1"/>
    </row>
    <row r="96" spans="1:8" s="13" customFormat="1">
      <c r="A96" s="11" t="s">
        <v>9</v>
      </c>
      <c r="B96" s="16" t="s">
        <v>123</v>
      </c>
      <c r="C96" s="8">
        <v>67</v>
      </c>
      <c r="D96" s="8">
        <v>56</v>
      </c>
      <c r="E96" s="15">
        <v>-11</v>
      </c>
      <c r="F96" s="9">
        <v>-0.16417910447761194</v>
      </c>
      <c r="H96" s="1"/>
    </row>
    <row r="97" spans="1:8" s="13" customFormat="1">
      <c r="A97" s="11" t="s">
        <v>9</v>
      </c>
      <c r="B97" s="16" t="s">
        <v>124</v>
      </c>
      <c r="C97" s="8">
        <v>480</v>
      </c>
      <c r="D97" s="8">
        <v>855</v>
      </c>
      <c r="E97" s="15">
        <v>375</v>
      </c>
      <c r="F97" s="9">
        <v>0.78125</v>
      </c>
      <c r="H97" s="1"/>
    </row>
    <row r="98" spans="1:8" s="13" customFormat="1">
      <c r="A98" s="11" t="s">
        <v>9</v>
      </c>
      <c r="B98" s="17" t="s">
        <v>125</v>
      </c>
      <c r="C98" s="8">
        <v>266</v>
      </c>
      <c r="D98" s="8">
        <v>484</v>
      </c>
      <c r="E98" s="15">
        <v>218</v>
      </c>
      <c r="F98" s="9">
        <v>0.81954887218045114</v>
      </c>
      <c r="H98" s="1"/>
    </row>
    <row r="99" spans="1:8" s="13" customFormat="1">
      <c r="A99" s="11" t="s">
        <v>9</v>
      </c>
      <c r="B99" s="17" t="s">
        <v>126</v>
      </c>
      <c r="C99" s="8">
        <v>28907</v>
      </c>
      <c r="D99" s="8">
        <v>31458</v>
      </c>
      <c r="E99" s="15">
        <v>2551</v>
      </c>
      <c r="F99" s="9">
        <v>8.8248521119452042E-2</v>
      </c>
      <c r="H99" s="1"/>
    </row>
    <row r="100" spans="1:8" s="13" customFormat="1">
      <c r="A100" s="11" t="s">
        <v>9</v>
      </c>
      <c r="B100" s="17" t="s">
        <v>127</v>
      </c>
      <c r="C100" s="8">
        <f>C90-C99</f>
        <v>2764</v>
      </c>
      <c r="D100" s="8">
        <v>3928</v>
      </c>
      <c r="E100" s="15">
        <v>1164</v>
      </c>
      <c r="F100" s="9">
        <v>0.42112879884225762</v>
      </c>
      <c r="H100" s="1"/>
    </row>
    <row r="101" spans="1:8" s="13" customFormat="1">
      <c r="A101" s="11" t="s">
        <v>10</v>
      </c>
      <c r="B101" s="14" t="s">
        <v>117</v>
      </c>
      <c r="C101" s="8">
        <v>70205</v>
      </c>
      <c r="D101" s="8">
        <v>91042</v>
      </c>
      <c r="E101" s="15">
        <v>20837</v>
      </c>
      <c r="F101" s="9">
        <v>0.29680222206395557</v>
      </c>
      <c r="H101" s="1"/>
    </row>
    <row r="102" spans="1:8" s="13" customFormat="1">
      <c r="A102" s="11" t="s">
        <v>10</v>
      </c>
      <c r="B102" s="16" t="s">
        <v>118</v>
      </c>
      <c r="C102" s="8">
        <v>67361</v>
      </c>
      <c r="D102" s="8">
        <v>84450</v>
      </c>
      <c r="E102" s="15">
        <v>17089</v>
      </c>
      <c r="F102" s="9">
        <v>0.253692789596354</v>
      </c>
      <c r="H102" s="1"/>
    </row>
    <row r="103" spans="1:8" s="13" customFormat="1">
      <c r="A103" s="11" t="s">
        <v>10</v>
      </c>
      <c r="B103" s="16" t="s">
        <v>119</v>
      </c>
      <c r="C103" s="8">
        <v>417</v>
      </c>
      <c r="D103" s="8">
        <v>1124</v>
      </c>
      <c r="E103" s="15">
        <v>707</v>
      </c>
      <c r="F103" s="9">
        <v>1.6954436450839327</v>
      </c>
      <c r="H103" s="1"/>
    </row>
    <row r="104" spans="1:8" s="13" customFormat="1">
      <c r="A104" s="11" t="s">
        <v>10</v>
      </c>
      <c r="B104" s="16" t="s">
        <v>120</v>
      </c>
      <c r="C104" s="8">
        <v>129</v>
      </c>
      <c r="D104" s="8">
        <v>208</v>
      </c>
      <c r="E104" s="15">
        <v>79</v>
      </c>
      <c r="F104" s="9">
        <v>0.61240310077519378</v>
      </c>
      <c r="H104" s="1"/>
    </row>
    <row r="105" spans="1:8" s="13" customFormat="1">
      <c r="A105" s="11" t="s">
        <v>10</v>
      </c>
      <c r="B105" s="16" t="s">
        <v>121</v>
      </c>
      <c r="C105" s="8">
        <v>1096</v>
      </c>
      <c r="D105" s="8">
        <v>2478</v>
      </c>
      <c r="E105" s="15">
        <v>1382</v>
      </c>
      <c r="F105" s="9">
        <v>1.2609489051094891</v>
      </c>
      <c r="H105" s="1"/>
    </row>
    <row r="106" spans="1:8" s="13" customFormat="1">
      <c r="A106" s="11" t="s">
        <v>10</v>
      </c>
      <c r="B106" s="16" t="s">
        <v>122</v>
      </c>
      <c r="C106" s="8">
        <v>10</v>
      </c>
      <c r="D106" s="8">
        <v>15</v>
      </c>
      <c r="E106" s="15">
        <v>5</v>
      </c>
      <c r="F106" s="9">
        <v>0.5</v>
      </c>
      <c r="H106" s="1"/>
    </row>
    <row r="107" spans="1:8" s="13" customFormat="1">
      <c r="A107" s="11" t="s">
        <v>10</v>
      </c>
      <c r="B107" s="16" t="s">
        <v>123</v>
      </c>
      <c r="C107" s="8">
        <v>613</v>
      </c>
      <c r="D107" s="8">
        <v>1331</v>
      </c>
      <c r="E107" s="15">
        <v>718</v>
      </c>
      <c r="F107" s="9">
        <v>1.1712887438825448</v>
      </c>
      <c r="H107" s="1"/>
    </row>
    <row r="108" spans="1:8" s="13" customFormat="1">
      <c r="A108" s="11" t="s">
        <v>10</v>
      </c>
      <c r="B108" s="16" t="s">
        <v>124</v>
      </c>
      <c r="C108" s="8">
        <v>579</v>
      </c>
      <c r="D108" s="8">
        <v>1436</v>
      </c>
      <c r="E108" s="15">
        <v>857</v>
      </c>
      <c r="F108" s="9">
        <v>1.4801381692573403</v>
      </c>
      <c r="H108" s="1"/>
    </row>
    <row r="109" spans="1:8" s="13" customFormat="1">
      <c r="A109" s="11" t="s">
        <v>10</v>
      </c>
      <c r="B109" s="17" t="s">
        <v>125</v>
      </c>
      <c r="C109" s="8">
        <v>1791</v>
      </c>
      <c r="D109" s="8">
        <v>3515</v>
      </c>
      <c r="E109" s="15">
        <v>1724</v>
      </c>
      <c r="F109" s="9">
        <v>0.96259073143495255</v>
      </c>
      <c r="H109" s="1"/>
    </row>
    <row r="110" spans="1:8" s="13" customFormat="1">
      <c r="A110" s="11" t="s">
        <v>10</v>
      </c>
      <c r="B110" s="17" t="s">
        <v>126</v>
      </c>
      <c r="C110" s="8">
        <v>66268</v>
      </c>
      <c r="D110" s="8">
        <v>82536</v>
      </c>
      <c r="E110" s="15">
        <v>16268</v>
      </c>
      <c r="F110" s="9">
        <v>0.24548801834973139</v>
      </c>
      <c r="H110" s="1"/>
    </row>
    <row r="111" spans="1:8" s="13" customFormat="1">
      <c r="A111" s="11" t="s">
        <v>10</v>
      </c>
      <c r="B111" s="17" t="s">
        <v>127</v>
      </c>
      <c r="C111" s="8">
        <f>C101-C110</f>
        <v>3937</v>
      </c>
      <c r="D111" s="8">
        <v>8506</v>
      </c>
      <c r="E111" s="15">
        <v>4569</v>
      </c>
      <c r="F111" s="9">
        <v>1.1605283210566422</v>
      </c>
      <c r="H111" s="1"/>
    </row>
    <row r="112" spans="1:8" s="13" customFormat="1">
      <c r="A112" s="11" t="s">
        <v>11</v>
      </c>
      <c r="B112" s="14" t="s">
        <v>117</v>
      </c>
      <c r="C112" s="8">
        <v>27150</v>
      </c>
      <c r="D112" s="8">
        <v>28567</v>
      </c>
      <c r="E112" s="15">
        <v>1417</v>
      </c>
      <c r="F112" s="9">
        <v>5.2191528545119707E-2</v>
      </c>
      <c r="H112" s="1"/>
    </row>
    <row r="113" spans="1:8" s="13" customFormat="1">
      <c r="A113" s="11" t="s">
        <v>11</v>
      </c>
      <c r="B113" s="16" t="s">
        <v>118</v>
      </c>
      <c r="C113" s="8">
        <v>23490</v>
      </c>
      <c r="D113" s="8">
        <v>24534</v>
      </c>
      <c r="E113" s="15">
        <v>1044</v>
      </c>
      <c r="F113" s="9">
        <v>4.4444444444444446E-2</v>
      </c>
      <c r="H113" s="1"/>
    </row>
    <row r="114" spans="1:8" s="13" customFormat="1">
      <c r="A114" s="11" t="s">
        <v>11</v>
      </c>
      <c r="B114" s="16" t="s">
        <v>119</v>
      </c>
      <c r="C114" s="8">
        <v>31</v>
      </c>
      <c r="D114" s="8">
        <v>61</v>
      </c>
      <c r="E114" s="15">
        <v>30</v>
      </c>
      <c r="F114" s="9">
        <v>0.967741935483871</v>
      </c>
      <c r="H114" s="1"/>
    </row>
    <row r="115" spans="1:8" s="13" customFormat="1">
      <c r="A115" s="11" t="s">
        <v>11</v>
      </c>
      <c r="B115" s="16" t="s">
        <v>120</v>
      </c>
      <c r="C115" s="8">
        <v>3110</v>
      </c>
      <c r="D115" s="8">
        <v>3196</v>
      </c>
      <c r="E115" s="15">
        <v>86</v>
      </c>
      <c r="F115" s="9">
        <v>2.7652733118971061E-2</v>
      </c>
      <c r="H115" s="1"/>
    </row>
    <row r="116" spans="1:8" s="13" customFormat="1">
      <c r="A116" s="11" t="s">
        <v>11</v>
      </c>
      <c r="B116" s="16" t="s">
        <v>121</v>
      </c>
      <c r="C116" s="8">
        <v>76</v>
      </c>
      <c r="D116" s="8">
        <v>88</v>
      </c>
      <c r="E116" s="15">
        <v>12</v>
      </c>
      <c r="F116" s="9">
        <v>0.15789473684210525</v>
      </c>
      <c r="H116" s="1"/>
    </row>
    <row r="117" spans="1:8" s="13" customFormat="1">
      <c r="A117" s="11" t="s">
        <v>11</v>
      </c>
      <c r="B117" s="16" t="s">
        <v>122</v>
      </c>
      <c r="C117" s="8">
        <v>6</v>
      </c>
      <c r="D117" s="8">
        <v>3</v>
      </c>
      <c r="E117" s="15">
        <v>-3</v>
      </c>
      <c r="F117" s="9">
        <v>-0.5</v>
      </c>
      <c r="H117" s="1"/>
    </row>
    <row r="118" spans="1:8" s="13" customFormat="1">
      <c r="A118" s="11" t="s">
        <v>11</v>
      </c>
      <c r="B118" s="16" t="s">
        <v>123</v>
      </c>
      <c r="C118" s="8">
        <v>38</v>
      </c>
      <c r="D118" s="8">
        <v>58</v>
      </c>
      <c r="E118" s="15">
        <v>20</v>
      </c>
      <c r="F118" s="9">
        <v>0.52631578947368418</v>
      </c>
      <c r="H118" s="1"/>
    </row>
    <row r="119" spans="1:8" s="13" customFormat="1">
      <c r="A119" s="11" t="s">
        <v>11</v>
      </c>
      <c r="B119" s="16" t="s">
        <v>124</v>
      </c>
      <c r="C119" s="8">
        <v>399</v>
      </c>
      <c r="D119" s="8">
        <v>627</v>
      </c>
      <c r="E119" s="15">
        <v>228</v>
      </c>
      <c r="F119" s="9">
        <v>0.5714285714285714</v>
      </c>
      <c r="H119" s="1"/>
    </row>
    <row r="120" spans="1:8" s="13" customFormat="1">
      <c r="A120" s="11" t="s">
        <v>11</v>
      </c>
      <c r="B120" s="17" t="s">
        <v>125</v>
      </c>
      <c r="C120" s="8">
        <v>220</v>
      </c>
      <c r="D120" s="8">
        <v>340</v>
      </c>
      <c r="E120" s="15">
        <v>120</v>
      </c>
      <c r="F120" s="9">
        <v>0.54545454545454541</v>
      </c>
      <c r="H120" s="1"/>
    </row>
    <row r="121" spans="1:8" s="13" customFormat="1">
      <c r="A121" s="11" t="s">
        <v>11</v>
      </c>
      <c r="B121" s="17" t="s">
        <v>126</v>
      </c>
      <c r="C121" s="8">
        <v>23377</v>
      </c>
      <c r="D121" s="8">
        <v>24383</v>
      </c>
      <c r="E121" s="15">
        <v>1006</v>
      </c>
      <c r="F121" s="9">
        <v>4.3033751122898575E-2</v>
      </c>
      <c r="H121" s="1"/>
    </row>
    <row r="122" spans="1:8" s="13" customFormat="1">
      <c r="A122" s="11" t="s">
        <v>11</v>
      </c>
      <c r="B122" s="17" t="s">
        <v>127</v>
      </c>
      <c r="C122" s="8">
        <f>C112-C121</f>
        <v>3773</v>
      </c>
      <c r="D122" s="8">
        <v>4184</v>
      </c>
      <c r="E122" s="15">
        <v>411</v>
      </c>
      <c r="F122" s="9">
        <v>0.10893188444208853</v>
      </c>
      <c r="H122" s="1"/>
    </row>
    <row r="123" spans="1:8" s="13" customFormat="1">
      <c r="A123" s="11" t="s">
        <v>12</v>
      </c>
      <c r="B123" s="14" t="s">
        <v>117</v>
      </c>
      <c r="C123" s="8">
        <v>13088</v>
      </c>
      <c r="D123" s="8">
        <v>12441</v>
      </c>
      <c r="E123" s="15">
        <v>-647</v>
      </c>
      <c r="F123" s="9">
        <v>-4.9434596577017112E-2</v>
      </c>
      <c r="H123" s="1"/>
    </row>
    <row r="124" spans="1:8" s="13" customFormat="1">
      <c r="A124" s="11" t="s">
        <v>12</v>
      </c>
      <c r="B124" s="16" t="s">
        <v>118</v>
      </c>
      <c r="C124" s="8">
        <v>12666</v>
      </c>
      <c r="D124" s="8">
        <v>11632</v>
      </c>
      <c r="E124" s="15">
        <v>-1034</v>
      </c>
      <c r="F124" s="9">
        <v>-8.1635875572398542E-2</v>
      </c>
      <c r="H124" s="1"/>
    </row>
    <row r="125" spans="1:8" s="13" customFormat="1">
      <c r="A125" s="11" t="s">
        <v>12</v>
      </c>
      <c r="B125" s="16" t="s">
        <v>119</v>
      </c>
      <c r="C125" s="8">
        <v>23</v>
      </c>
      <c r="D125" s="8">
        <v>65</v>
      </c>
      <c r="E125" s="15">
        <v>42</v>
      </c>
      <c r="F125" s="9">
        <v>1.826086956521739</v>
      </c>
      <c r="H125" s="1"/>
    </row>
    <row r="126" spans="1:8" s="13" customFormat="1">
      <c r="A126" s="11" t="s">
        <v>12</v>
      </c>
      <c r="B126" s="16" t="s">
        <v>120</v>
      </c>
      <c r="C126" s="8">
        <v>131</v>
      </c>
      <c r="D126" s="8">
        <v>119</v>
      </c>
      <c r="E126" s="15">
        <v>-12</v>
      </c>
      <c r="F126" s="9">
        <v>-9.1603053435114504E-2</v>
      </c>
      <c r="H126" s="1"/>
    </row>
    <row r="127" spans="1:8" s="13" customFormat="1">
      <c r="A127" s="11" t="s">
        <v>12</v>
      </c>
      <c r="B127" s="16" t="s">
        <v>121</v>
      </c>
      <c r="C127" s="8">
        <v>39</v>
      </c>
      <c r="D127" s="8">
        <v>57</v>
      </c>
      <c r="E127" s="15">
        <v>18</v>
      </c>
      <c r="F127" s="9">
        <v>0.46153846153846156</v>
      </c>
      <c r="H127" s="1"/>
    </row>
    <row r="128" spans="1:8" s="13" customFormat="1">
      <c r="A128" s="11" t="s">
        <v>12</v>
      </c>
      <c r="B128" s="16" t="s">
        <v>122</v>
      </c>
      <c r="C128" s="8">
        <v>3</v>
      </c>
      <c r="D128" s="8">
        <v>97</v>
      </c>
      <c r="E128" s="15">
        <v>94</v>
      </c>
      <c r="F128" s="9">
        <v>31.333333333333332</v>
      </c>
      <c r="H128" s="1"/>
    </row>
    <row r="129" spans="1:8" s="13" customFormat="1">
      <c r="A129" s="11" t="s">
        <v>12</v>
      </c>
      <c r="B129" s="16" t="s">
        <v>123</v>
      </c>
      <c r="C129" s="8">
        <v>123</v>
      </c>
      <c r="D129" s="8">
        <v>317</v>
      </c>
      <c r="E129" s="15">
        <v>194</v>
      </c>
      <c r="F129" s="9">
        <v>1.5772357723577235</v>
      </c>
      <c r="H129" s="1"/>
    </row>
    <row r="130" spans="1:8" s="13" customFormat="1">
      <c r="A130" s="11" t="s">
        <v>12</v>
      </c>
      <c r="B130" s="16" t="s">
        <v>124</v>
      </c>
      <c r="C130" s="8">
        <v>103</v>
      </c>
      <c r="D130" s="8">
        <v>154</v>
      </c>
      <c r="E130" s="15">
        <v>51</v>
      </c>
      <c r="F130" s="9">
        <v>0.49514563106796117</v>
      </c>
      <c r="H130" s="1"/>
    </row>
    <row r="131" spans="1:8" s="13" customFormat="1">
      <c r="A131" s="11" t="s">
        <v>12</v>
      </c>
      <c r="B131" s="17" t="s">
        <v>125</v>
      </c>
      <c r="C131" s="8">
        <v>251</v>
      </c>
      <c r="D131" s="8">
        <v>611</v>
      </c>
      <c r="E131" s="15">
        <v>360</v>
      </c>
      <c r="F131" s="9">
        <v>1.4342629482071714</v>
      </c>
      <c r="H131" s="1"/>
    </row>
    <row r="132" spans="1:8" s="13" customFormat="1">
      <c r="A132" s="11" t="s">
        <v>12</v>
      </c>
      <c r="B132" s="17" t="s">
        <v>126</v>
      </c>
      <c r="C132" s="8">
        <v>12550</v>
      </c>
      <c r="D132" s="8">
        <v>11370</v>
      </c>
      <c r="E132" s="15">
        <v>-1180</v>
      </c>
      <c r="F132" s="9">
        <v>-9.4023904382470117E-2</v>
      </c>
      <c r="H132" s="1"/>
    </row>
    <row r="133" spans="1:8" s="13" customFormat="1">
      <c r="A133" s="11" t="s">
        <v>12</v>
      </c>
      <c r="B133" s="17" t="s">
        <v>127</v>
      </c>
      <c r="C133" s="8">
        <f>C123-C132</f>
        <v>538</v>
      </c>
      <c r="D133" s="8">
        <v>1071</v>
      </c>
      <c r="E133" s="15">
        <v>533</v>
      </c>
      <c r="F133" s="9">
        <v>0.99070631970260226</v>
      </c>
      <c r="H133" s="1"/>
    </row>
    <row r="134" spans="1:8" s="13" customFormat="1">
      <c r="A134" s="11" t="s">
        <v>13</v>
      </c>
      <c r="B134" s="14" t="s">
        <v>117</v>
      </c>
      <c r="C134" s="8">
        <v>41101</v>
      </c>
      <c r="D134" s="8">
        <v>53887</v>
      </c>
      <c r="E134" s="15">
        <v>12786</v>
      </c>
      <c r="F134" s="9">
        <v>0.31108732147636309</v>
      </c>
      <c r="H134" s="1"/>
    </row>
    <row r="135" spans="1:8" s="13" customFormat="1">
      <c r="A135" s="11" t="s">
        <v>13</v>
      </c>
      <c r="B135" s="16" t="s">
        <v>118</v>
      </c>
      <c r="C135" s="8">
        <v>39953</v>
      </c>
      <c r="D135" s="8">
        <v>51621</v>
      </c>
      <c r="E135" s="15">
        <v>11668</v>
      </c>
      <c r="F135" s="9">
        <v>0.29204315070207493</v>
      </c>
      <c r="H135" s="1"/>
    </row>
    <row r="136" spans="1:8" s="13" customFormat="1">
      <c r="A136" s="11" t="s">
        <v>13</v>
      </c>
      <c r="B136" s="16" t="s">
        <v>119</v>
      </c>
      <c r="C136" s="8">
        <v>210</v>
      </c>
      <c r="D136" s="8">
        <v>645</v>
      </c>
      <c r="E136" s="15">
        <v>435</v>
      </c>
      <c r="F136" s="9">
        <v>2.0714285714285716</v>
      </c>
      <c r="H136" s="1"/>
    </row>
    <row r="137" spans="1:8" s="13" customFormat="1">
      <c r="A137" s="11" t="s">
        <v>13</v>
      </c>
      <c r="B137" s="16" t="s">
        <v>120</v>
      </c>
      <c r="C137" s="8">
        <v>187</v>
      </c>
      <c r="D137" s="8">
        <v>324</v>
      </c>
      <c r="E137" s="15">
        <v>137</v>
      </c>
      <c r="F137" s="9">
        <v>0.73262032085561501</v>
      </c>
      <c r="H137" s="1"/>
    </row>
    <row r="138" spans="1:8" s="13" customFormat="1">
      <c r="A138" s="11" t="s">
        <v>13</v>
      </c>
      <c r="B138" s="16" t="s">
        <v>121</v>
      </c>
      <c r="C138" s="8">
        <v>287</v>
      </c>
      <c r="D138" s="8">
        <v>478</v>
      </c>
      <c r="E138" s="15">
        <v>191</v>
      </c>
      <c r="F138" s="9">
        <v>0.66550522648083621</v>
      </c>
      <c r="H138" s="1"/>
    </row>
    <row r="139" spans="1:8" s="13" customFormat="1">
      <c r="A139" s="11" t="s">
        <v>13</v>
      </c>
      <c r="B139" s="16" t="s">
        <v>122</v>
      </c>
      <c r="C139" s="8">
        <v>11</v>
      </c>
      <c r="D139" s="8">
        <v>10</v>
      </c>
      <c r="E139" s="15">
        <v>-1</v>
      </c>
      <c r="F139" s="9">
        <v>-9.0909090909090912E-2</v>
      </c>
      <c r="H139" s="1"/>
    </row>
    <row r="140" spans="1:8" s="13" customFormat="1">
      <c r="A140" s="11" t="s">
        <v>13</v>
      </c>
      <c r="B140" s="16" t="s">
        <v>123</v>
      </c>
      <c r="C140" s="8">
        <v>126</v>
      </c>
      <c r="D140" s="8">
        <v>139</v>
      </c>
      <c r="E140" s="15">
        <v>13</v>
      </c>
      <c r="F140" s="9">
        <v>0.10317460317460317</v>
      </c>
      <c r="H140" s="1"/>
    </row>
    <row r="141" spans="1:8" s="13" customFormat="1">
      <c r="A141" s="11" t="s">
        <v>13</v>
      </c>
      <c r="B141" s="16" t="s">
        <v>124</v>
      </c>
      <c r="C141" s="8">
        <v>327</v>
      </c>
      <c r="D141" s="8">
        <v>835</v>
      </c>
      <c r="E141" s="15">
        <v>508</v>
      </c>
      <c r="F141" s="9">
        <v>1.5535168195718654</v>
      </c>
      <c r="H141" s="1"/>
    </row>
    <row r="142" spans="1:8" s="13" customFormat="1">
      <c r="A142" s="11" t="s">
        <v>13</v>
      </c>
      <c r="B142" s="17" t="s">
        <v>125</v>
      </c>
      <c r="C142" s="8">
        <v>473</v>
      </c>
      <c r="D142" s="8">
        <v>670</v>
      </c>
      <c r="E142" s="15">
        <v>197</v>
      </c>
      <c r="F142" s="9">
        <v>0.41649048625792812</v>
      </c>
      <c r="H142" s="1"/>
    </row>
    <row r="143" spans="1:8" s="13" customFormat="1">
      <c r="A143" s="11" t="s">
        <v>13</v>
      </c>
      <c r="B143" s="17" t="s">
        <v>126</v>
      </c>
      <c r="C143" s="8">
        <v>39640</v>
      </c>
      <c r="D143" s="8">
        <v>51013</v>
      </c>
      <c r="E143" s="15">
        <v>11373</v>
      </c>
      <c r="F143" s="9">
        <v>0.28690716448032288</v>
      </c>
      <c r="H143" s="1"/>
    </row>
    <row r="144" spans="1:8" s="13" customFormat="1">
      <c r="A144" s="11" t="s">
        <v>13</v>
      </c>
      <c r="B144" s="17" t="s">
        <v>127</v>
      </c>
      <c r="C144" s="8">
        <f>C134-C143</f>
        <v>1461</v>
      </c>
      <c r="D144" s="8">
        <v>2874</v>
      </c>
      <c r="E144" s="15">
        <v>1413</v>
      </c>
      <c r="F144" s="9">
        <v>0.96714579055441474</v>
      </c>
      <c r="H144" s="1"/>
    </row>
    <row r="145" spans="1:8" s="13" customFormat="1">
      <c r="A145" s="11" t="s">
        <v>14</v>
      </c>
      <c r="B145" s="14" t="s">
        <v>117</v>
      </c>
      <c r="C145" s="8">
        <v>51229</v>
      </c>
      <c r="D145" s="8">
        <v>58999</v>
      </c>
      <c r="E145" s="15">
        <v>7770</v>
      </c>
      <c r="F145" s="9">
        <v>0.15167190458529348</v>
      </c>
      <c r="H145" s="1"/>
    </row>
    <row r="146" spans="1:8" s="13" customFormat="1">
      <c r="A146" s="11" t="s">
        <v>14</v>
      </c>
      <c r="B146" s="16" t="s">
        <v>118</v>
      </c>
      <c r="C146" s="8">
        <v>48149</v>
      </c>
      <c r="D146" s="8">
        <v>54684</v>
      </c>
      <c r="E146" s="15">
        <v>6535</v>
      </c>
      <c r="F146" s="9">
        <v>0.13572452179692204</v>
      </c>
      <c r="H146" s="1"/>
    </row>
    <row r="147" spans="1:8" s="13" customFormat="1">
      <c r="A147" s="11" t="s">
        <v>14</v>
      </c>
      <c r="B147" s="16" t="s">
        <v>119</v>
      </c>
      <c r="C147" s="8">
        <v>268</v>
      </c>
      <c r="D147" s="8">
        <v>842</v>
      </c>
      <c r="E147" s="15">
        <v>574</v>
      </c>
      <c r="F147" s="9">
        <v>2.1417910447761193</v>
      </c>
      <c r="H147" s="1"/>
    </row>
    <row r="148" spans="1:8" s="13" customFormat="1">
      <c r="A148" s="11" t="s">
        <v>14</v>
      </c>
      <c r="B148" s="16" t="s">
        <v>120</v>
      </c>
      <c r="C148" s="8">
        <v>740</v>
      </c>
      <c r="D148" s="8">
        <v>803</v>
      </c>
      <c r="E148" s="15">
        <v>63</v>
      </c>
      <c r="F148" s="9">
        <v>8.513513513513514E-2</v>
      </c>
      <c r="H148" s="1"/>
    </row>
    <row r="149" spans="1:8" s="13" customFormat="1">
      <c r="A149" s="11" t="s">
        <v>14</v>
      </c>
      <c r="B149" s="16" t="s">
        <v>121</v>
      </c>
      <c r="C149" s="8">
        <v>449</v>
      </c>
      <c r="D149" s="8">
        <v>846</v>
      </c>
      <c r="E149" s="15">
        <v>397</v>
      </c>
      <c r="F149" s="9">
        <v>0.88418708240534516</v>
      </c>
      <c r="H149" s="1"/>
    </row>
    <row r="150" spans="1:8" s="13" customFormat="1">
      <c r="A150" s="11" t="s">
        <v>14</v>
      </c>
      <c r="B150" s="16" t="s">
        <v>122</v>
      </c>
      <c r="C150" s="8">
        <v>14</v>
      </c>
      <c r="D150" s="8">
        <v>21</v>
      </c>
      <c r="E150" s="15">
        <v>7</v>
      </c>
      <c r="F150" s="9">
        <v>0.5</v>
      </c>
      <c r="H150" s="1"/>
    </row>
    <row r="151" spans="1:8" s="13" customFormat="1">
      <c r="A151" s="11" t="s">
        <v>14</v>
      </c>
      <c r="B151" s="16" t="s">
        <v>123</v>
      </c>
      <c r="C151" s="8">
        <v>857</v>
      </c>
      <c r="D151" s="8">
        <v>528</v>
      </c>
      <c r="E151" s="15">
        <v>-329</v>
      </c>
      <c r="F151" s="9">
        <v>-0.3838973162193699</v>
      </c>
      <c r="H151" s="1"/>
    </row>
    <row r="152" spans="1:8" s="13" customFormat="1">
      <c r="A152" s="11" t="s">
        <v>14</v>
      </c>
      <c r="B152" s="16" t="s">
        <v>124</v>
      </c>
      <c r="C152" s="8">
        <v>752</v>
      </c>
      <c r="D152" s="8">
        <v>1275</v>
      </c>
      <c r="E152" s="15">
        <v>523</v>
      </c>
      <c r="F152" s="9">
        <v>0.69547872340425532</v>
      </c>
      <c r="H152" s="1"/>
    </row>
    <row r="153" spans="1:8" s="13" customFormat="1">
      <c r="A153" s="11" t="s">
        <v>14</v>
      </c>
      <c r="B153" s="17" t="s">
        <v>125</v>
      </c>
      <c r="C153" s="8">
        <v>1872</v>
      </c>
      <c r="D153" s="8">
        <v>2056</v>
      </c>
      <c r="E153" s="15">
        <v>184</v>
      </c>
      <c r="F153" s="9">
        <v>9.8290598290598288E-2</v>
      </c>
      <c r="H153" s="1"/>
    </row>
    <row r="154" spans="1:8" s="13" customFormat="1">
      <c r="A154" s="11" t="s">
        <v>14</v>
      </c>
      <c r="B154" s="17" t="s">
        <v>126</v>
      </c>
      <c r="C154" s="8">
        <v>47330</v>
      </c>
      <c r="D154" s="8">
        <v>53434</v>
      </c>
      <c r="E154" s="15">
        <v>6104</v>
      </c>
      <c r="F154" s="9">
        <v>0.12896682864990491</v>
      </c>
      <c r="H154" s="1"/>
    </row>
    <row r="155" spans="1:8" s="13" customFormat="1">
      <c r="A155" s="11" t="s">
        <v>14</v>
      </c>
      <c r="B155" s="17" t="s">
        <v>127</v>
      </c>
      <c r="C155" s="8">
        <f>C145-C154</f>
        <v>3899</v>
      </c>
      <c r="D155" s="8">
        <v>5565</v>
      </c>
      <c r="E155" s="15">
        <v>1666</v>
      </c>
      <c r="F155" s="9">
        <v>0.4272890484739677</v>
      </c>
      <c r="H155" s="1"/>
    </row>
    <row r="156" spans="1:8" s="13" customFormat="1">
      <c r="A156" s="11" t="s">
        <v>15</v>
      </c>
      <c r="B156" s="14" t="s">
        <v>117</v>
      </c>
      <c r="C156" s="8">
        <v>8423</v>
      </c>
      <c r="D156" s="8">
        <v>8695</v>
      </c>
      <c r="E156" s="15">
        <v>272</v>
      </c>
      <c r="F156" s="9">
        <v>3.2292532351893624E-2</v>
      </c>
    </row>
    <row r="157" spans="1:8" s="13" customFormat="1">
      <c r="A157" s="11" t="s">
        <v>15</v>
      </c>
      <c r="B157" s="16" t="s">
        <v>118</v>
      </c>
      <c r="C157" s="8">
        <v>7518</v>
      </c>
      <c r="D157" s="8">
        <v>7579</v>
      </c>
      <c r="E157" s="15">
        <v>61</v>
      </c>
      <c r="F157" s="9">
        <v>8.1138600691673321E-3</v>
      </c>
    </row>
    <row r="158" spans="1:8" s="13" customFormat="1">
      <c r="A158" s="11" t="s">
        <v>15</v>
      </c>
      <c r="B158" s="16" t="s">
        <v>119</v>
      </c>
      <c r="C158" s="8">
        <v>16</v>
      </c>
      <c r="D158" s="8">
        <v>30</v>
      </c>
      <c r="E158" s="15">
        <v>14</v>
      </c>
      <c r="F158" s="9">
        <v>0.875</v>
      </c>
    </row>
    <row r="159" spans="1:8" s="13" customFormat="1">
      <c r="A159" s="11" t="s">
        <v>15</v>
      </c>
      <c r="B159" s="16" t="s">
        <v>120</v>
      </c>
      <c r="C159" s="8">
        <v>723</v>
      </c>
      <c r="D159" s="8">
        <v>782</v>
      </c>
      <c r="E159" s="15">
        <v>59</v>
      </c>
      <c r="F159" s="9">
        <v>8.1604426002766253E-2</v>
      </c>
    </row>
    <row r="160" spans="1:8" s="13" customFormat="1">
      <c r="A160" s="11" t="s">
        <v>15</v>
      </c>
      <c r="B160" s="16" t="s">
        <v>121</v>
      </c>
      <c r="C160" s="8">
        <v>21</v>
      </c>
      <c r="D160" s="8">
        <v>21</v>
      </c>
      <c r="E160" s="15">
        <v>0</v>
      </c>
      <c r="F160" s="9">
        <v>0</v>
      </c>
    </row>
    <row r="161" spans="1:6" s="13" customFormat="1">
      <c r="A161" s="11" t="s">
        <v>15</v>
      </c>
      <c r="B161" s="16" t="s">
        <v>122</v>
      </c>
      <c r="C161" s="8">
        <v>1</v>
      </c>
      <c r="D161" s="8">
        <v>1</v>
      </c>
      <c r="E161" s="15">
        <v>0</v>
      </c>
      <c r="F161" s="9">
        <v>0</v>
      </c>
    </row>
    <row r="162" spans="1:6" s="13" customFormat="1">
      <c r="A162" s="11" t="s">
        <v>15</v>
      </c>
      <c r="B162" s="16" t="s">
        <v>123</v>
      </c>
      <c r="C162" s="8">
        <v>20</v>
      </c>
      <c r="D162" s="8">
        <v>17</v>
      </c>
      <c r="E162" s="15">
        <v>-3</v>
      </c>
      <c r="F162" s="9">
        <v>-0.15</v>
      </c>
    </row>
    <row r="163" spans="1:6" s="13" customFormat="1">
      <c r="A163" s="11" t="s">
        <v>15</v>
      </c>
      <c r="B163" s="16" t="s">
        <v>124</v>
      </c>
      <c r="C163" s="8">
        <v>124</v>
      </c>
      <c r="D163" s="8">
        <v>265</v>
      </c>
      <c r="E163" s="15">
        <v>141</v>
      </c>
      <c r="F163" s="9">
        <v>1.1370967741935485</v>
      </c>
    </row>
    <row r="164" spans="1:6" s="13" customFormat="1">
      <c r="A164" s="11" t="s">
        <v>15</v>
      </c>
      <c r="B164" s="17" t="s">
        <v>125</v>
      </c>
      <c r="C164" s="8">
        <v>65</v>
      </c>
      <c r="D164" s="8">
        <v>120</v>
      </c>
      <c r="E164" s="15">
        <v>55</v>
      </c>
      <c r="F164" s="9">
        <v>0.84615384615384615</v>
      </c>
    </row>
    <row r="165" spans="1:6" s="13" customFormat="1">
      <c r="A165" s="11" t="s">
        <v>15</v>
      </c>
      <c r="B165" s="17" t="s">
        <v>126</v>
      </c>
      <c r="C165" s="8">
        <v>7507</v>
      </c>
      <c r="D165" s="8">
        <v>7537</v>
      </c>
      <c r="E165" s="15">
        <v>30</v>
      </c>
      <c r="F165" s="9">
        <v>3.9962701478619958E-3</v>
      </c>
    </row>
    <row r="166" spans="1:6" s="13" customFormat="1">
      <c r="A166" s="11" t="s">
        <v>15</v>
      </c>
      <c r="B166" s="17" t="s">
        <v>127</v>
      </c>
      <c r="C166" s="8">
        <f>C156-C165</f>
        <v>916</v>
      </c>
      <c r="D166" s="8">
        <v>1158</v>
      </c>
      <c r="E166" s="15">
        <v>242</v>
      </c>
      <c r="F166" s="9">
        <v>0.26419213973799127</v>
      </c>
    </row>
    <row r="167" spans="1:6" s="13" customFormat="1">
      <c r="A167" s="11" t="s">
        <v>16</v>
      </c>
      <c r="B167" s="14" t="s">
        <v>117</v>
      </c>
      <c r="C167" s="8">
        <v>5168</v>
      </c>
      <c r="D167" s="8">
        <v>5176</v>
      </c>
      <c r="E167" s="15">
        <v>8</v>
      </c>
      <c r="F167" s="9">
        <v>1.5479876160990713E-3</v>
      </c>
    </row>
    <row r="168" spans="1:6" s="13" customFormat="1">
      <c r="A168" s="11" t="s">
        <v>16</v>
      </c>
      <c r="B168" s="16" t="s">
        <v>118</v>
      </c>
      <c r="C168" s="8">
        <v>4623</v>
      </c>
      <c r="D168" s="8">
        <v>4559</v>
      </c>
      <c r="E168" s="15">
        <v>-64</v>
      </c>
      <c r="F168" s="9">
        <v>-1.3843824356478476E-2</v>
      </c>
    </row>
    <row r="169" spans="1:6" s="13" customFormat="1">
      <c r="A169" s="11" t="s">
        <v>16</v>
      </c>
      <c r="B169" s="16" t="s">
        <v>119</v>
      </c>
      <c r="C169" s="8">
        <v>15</v>
      </c>
      <c r="D169" s="8">
        <v>17</v>
      </c>
      <c r="E169" s="15">
        <v>2</v>
      </c>
      <c r="F169" s="9">
        <v>0.13333333333333333</v>
      </c>
    </row>
    <row r="170" spans="1:6" s="13" customFormat="1">
      <c r="A170" s="11" t="s">
        <v>16</v>
      </c>
      <c r="B170" s="16" t="s">
        <v>120</v>
      </c>
      <c r="C170" s="8">
        <v>392</v>
      </c>
      <c r="D170" s="8">
        <v>446</v>
      </c>
      <c r="E170" s="15">
        <v>54</v>
      </c>
      <c r="F170" s="9">
        <v>0.13775510204081631</v>
      </c>
    </row>
    <row r="171" spans="1:6" s="13" customFormat="1">
      <c r="A171" s="11" t="s">
        <v>16</v>
      </c>
      <c r="B171" s="16" t="s">
        <v>121</v>
      </c>
      <c r="C171" s="8">
        <v>17</v>
      </c>
      <c r="D171" s="8">
        <v>27</v>
      </c>
      <c r="E171" s="15">
        <v>10</v>
      </c>
      <c r="F171" s="9">
        <v>0.58823529411764708</v>
      </c>
    </row>
    <row r="172" spans="1:6" s="13" customFormat="1">
      <c r="A172" s="11" t="s">
        <v>16</v>
      </c>
      <c r="B172" s="16" t="s">
        <v>122</v>
      </c>
      <c r="C172" s="8">
        <v>2</v>
      </c>
      <c r="D172" s="8">
        <v>3</v>
      </c>
      <c r="E172" s="15">
        <v>1</v>
      </c>
      <c r="F172" s="9">
        <v>0.5</v>
      </c>
    </row>
    <row r="173" spans="1:6" s="13" customFormat="1">
      <c r="A173" s="11" t="s">
        <v>16</v>
      </c>
      <c r="B173" s="16" t="s">
        <v>123</v>
      </c>
      <c r="C173" s="8">
        <v>13</v>
      </c>
      <c r="D173" s="8">
        <v>13</v>
      </c>
      <c r="E173" s="15">
        <v>0</v>
      </c>
      <c r="F173" s="9">
        <v>0</v>
      </c>
    </row>
    <row r="174" spans="1:6" s="13" customFormat="1">
      <c r="A174" s="11" t="s">
        <v>16</v>
      </c>
      <c r="B174" s="16" t="s">
        <v>124</v>
      </c>
      <c r="C174" s="8">
        <v>106</v>
      </c>
      <c r="D174" s="8">
        <v>111</v>
      </c>
      <c r="E174" s="15">
        <v>5</v>
      </c>
      <c r="F174" s="9">
        <v>4.716981132075472E-2</v>
      </c>
    </row>
    <row r="175" spans="1:6" s="13" customFormat="1">
      <c r="A175" s="11" t="s">
        <v>16</v>
      </c>
      <c r="B175" s="17" t="s">
        <v>125</v>
      </c>
      <c r="C175" s="8">
        <v>39</v>
      </c>
      <c r="D175" s="8">
        <v>58</v>
      </c>
      <c r="E175" s="15">
        <v>19</v>
      </c>
      <c r="F175" s="9">
        <v>0.48717948717948717</v>
      </c>
    </row>
    <row r="176" spans="1:6" s="13" customFormat="1">
      <c r="A176" s="11" t="s">
        <v>16</v>
      </c>
      <c r="B176" s="17" t="s">
        <v>126</v>
      </c>
      <c r="C176" s="8">
        <v>4609</v>
      </c>
      <c r="D176" s="8">
        <v>4528</v>
      </c>
      <c r="E176" s="15">
        <v>-81</v>
      </c>
      <c r="F176" s="9">
        <v>-1.757431113039705E-2</v>
      </c>
    </row>
    <row r="177" spans="1:6" s="13" customFormat="1">
      <c r="A177" s="11" t="s">
        <v>16</v>
      </c>
      <c r="B177" s="17" t="s">
        <v>127</v>
      </c>
      <c r="C177" s="8">
        <f>C167-C176</f>
        <v>559</v>
      </c>
      <c r="D177" s="8">
        <v>648</v>
      </c>
      <c r="E177" s="15">
        <v>89</v>
      </c>
      <c r="F177" s="9">
        <v>0.15921288014311269</v>
      </c>
    </row>
    <row r="178" spans="1:6" s="13" customFormat="1">
      <c r="A178" s="11" t="s">
        <v>17</v>
      </c>
      <c r="B178" s="14" t="s">
        <v>117</v>
      </c>
      <c r="C178" s="8">
        <v>12167</v>
      </c>
      <c r="D178" s="8">
        <v>11687</v>
      </c>
      <c r="E178" s="15">
        <v>-480</v>
      </c>
      <c r="F178" s="9">
        <v>-3.9450973945919288E-2</v>
      </c>
    </row>
    <row r="179" spans="1:6" s="13" customFormat="1">
      <c r="A179" s="11" t="s">
        <v>17</v>
      </c>
      <c r="B179" s="16" t="s">
        <v>118</v>
      </c>
      <c r="C179" s="8">
        <v>11587</v>
      </c>
      <c r="D179" s="8">
        <v>10773</v>
      </c>
      <c r="E179" s="15">
        <v>-814</v>
      </c>
      <c r="F179" s="9">
        <v>-7.0251143522913603E-2</v>
      </c>
    </row>
    <row r="180" spans="1:6" s="13" customFormat="1">
      <c r="A180" s="11" t="s">
        <v>17</v>
      </c>
      <c r="B180" s="16" t="s">
        <v>119</v>
      </c>
      <c r="C180" s="8">
        <v>41</v>
      </c>
      <c r="D180" s="8">
        <v>87</v>
      </c>
      <c r="E180" s="15">
        <v>46</v>
      </c>
      <c r="F180" s="9">
        <v>1.1219512195121952</v>
      </c>
    </row>
    <row r="181" spans="1:6" s="13" customFormat="1">
      <c r="A181" s="11" t="s">
        <v>17</v>
      </c>
      <c r="B181" s="16" t="s">
        <v>120</v>
      </c>
      <c r="C181" s="8">
        <v>28</v>
      </c>
      <c r="D181" s="8">
        <v>27</v>
      </c>
      <c r="E181" s="15">
        <v>-1</v>
      </c>
      <c r="F181" s="9">
        <v>-3.5714285714285712E-2</v>
      </c>
    </row>
    <row r="182" spans="1:6" s="13" customFormat="1">
      <c r="A182" s="11" t="s">
        <v>17</v>
      </c>
      <c r="B182" s="16" t="s">
        <v>121</v>
      </c>
      <c r="C182" s="8">
        <v>198</v>
      </c>
      <c r="D182" s="8">
        <v>317</v>
      </c>
      <c r="E182" s="15">
        <v>119</v>
      </c>
      <c r="F182" s="9">
        <v>0.60101010101010099</v>
      </c>
    </row>
    <row r="183" spans="1:6" s="13" customFormat="1">
      <c r="A183" s="11" t="s">
        <v>17</v>
      </c>
      <c r="B183" s="16" t="s">
        <v>122</v>
      </c>
      <c r="C183" s="8">
        <v>10</v>
      </c>
      <c r="D183" s="8">
        <v>17</v>
      </c>
      <c r="E183" s="15">
        <v>7</v>
      </c>
      <c r="F183" s="9">
        <v>0.7</v>
      </c>
    </row>
    <row r="184" spans="1:6" s="13" customFormat="1">
      <c r="A184" s="11" t="s">
        <v>17</v>
      </c>
      <c r="B184" s="16" t="s">
        <v>123</v>
      </c>
      <c r="C184" s="8">
        <v>164</v>
      </c>
      <c r="D184" s="8">
        <v>318</v>
      </c>
      <c r="E184" s="15">
        <v>154</v>
      </c>
      <c r="F184" s="9">
        <v>0.93902439024390238</v>
      </c>
    </row>
    <row r="185" spans="1:6" s="13" customFormat="1">
      <c r="A185" s="11" t="s">
        <v>17</v>
      </c>
      <c r="B185" s="16" t="s">
        <v>124</v>
      </c>
      <c r="C185" s="8">
        <v>139</v>
      </c>
      <c r="D185" s="8">
        <v>148</v>
      </c>
      <c r="E185" s="15">
        <v>9</v>
      </c>
      <c r="F185" s="9">
        <v>6.4748201438848921E-2</v>
      </c>
    </row>
    <row r="186" spans="1:6" s="13" customFormat="1">
      <c r="A186" s="11" t="s">
        <v>17</v>
      </c>
      <c r="B186" s="17" t="s">
        <v>125</v>
      </c>
      <c r="C186" s="8">
        <v>267</v>
      </c>
      <c r="D186" s="8">
        <v>720</v>
      </c>
      <c r="E186" s="15">
        <v>453</v>
      </c>
      <c r="F186" s="9">
        <v>1.696629213483146</v>
      </c>
    </row>
    <row r="187" spans="1:6" s="13" customFormat="1">
      <c r="A187" s="11" t="s">
        <v>17</v>
      </c>
      <c r="B187" s="17" t="s">
        <v>126</v>
      </c>
      <c r="C187" s="8">
        <v>11509</v>
      </c>
      <c r="D187" s="8">
        <v>10432</v>
      </c>
      <c r="E187" s="15">
        <v>-1077</v>
      </c>
      <c r="F187" s="9">
        <v>-9.3578938222260835E-2</v>
      </c>
    </row>
    <row r="188" spans="1:6" s="13" customFormat="1">
      <c r="A188" s="11" t="s">
        <v>17</v>
      </c>
      <c r="B188" s="17" t="s">
        <v>127</v>
      </c>
      <c r="C188" s="8">
        <f>C178-C187</f>
        <v>658</v>
      </c>
      <c r="D188" s="8">
        <v>1255</v>
      </c>
      <c r="E188" s="15">
        <v>597</v>
      </c>
      <c r="F188" s="9">
        <v>0.90729483282674772</v>
      </c>
    </row>
    <row r="189" spans="1:6" s="13" customFormat="1">
      <c r="A189" s="11" t="s">
        <v>18</v>
      </c>
      <c r="B189" s="14" t="s">
        <v>117</v>
      </c>
      <c r="C189" s="8">
        <v>55099</v>
      </c>
      <c r="D189" s="8">
        <v>62500</v>
      </c>
      <c r="E189" s="15">
        <v>7401</v>
      </c>
      <c r="F189" s="9">
        <v>0.13432185702099855</v>
      </c>
    </row>
    <row r="190" spans="1:6" s="13" customFormat="1">
      <c r="A190" s="11" t="s">
        <v>18</v>
      </c>
      <c r="B190" s="16" t="s">
        <v>118</v>
      </c>
      <c r="C190" s="8">
        <v>53801</v>
      </c>
      <c r="D190" s="8">
        <v>60368</v>
      </c>
      <c r="E190" s="15">
        <v>6567</v>
      </c>
      <c r="F190" s="9">
        <v>0.12206092823553466</v>
      </c>
    </row>
    <row r="191" spans="1:6" s="13" customFormat="1">
      <c r="A191" s="11" t="s">
        <v>18</v>
      </c>
      <c r="B191" s="16" t="s">
        <v>119</v>
      </c>
      <c r="C191" s="8">
        <v>170</v>
      </c>
      <c r="D191" s="8">
        <v>313</v>
      </c>
      <c r="E191" s="15">
        <v>143</v>
      </c>
      <c r="F191" s="9">
        <v>0.8411764705882353</v>
      </c>
    </row>
    <row r="192" spans="1:6" s="13" customFormat="1">
      <c r="A192" s="11" t="s">
        <v>18</v>
      </c>
      <c r="B192" s="16" t="s">
        <v>120</v>
      </c>
      <c r="C192" s="8">
        <v>429</v>
      </c>
      <c r="D192" s="8">
        <v>526</v>
      </c>
      <c r="E192" s="15">
        <v>97</v>
      </c>
      <c r="F192" s="9">
        <v>0.22610722610722611</v>
      </c>
    </row>
    <row r="193" spans="1:6" s="13" customFormat="1">
      <c r="A193" s="11" t="s">
        <v>18</v>
      </c>
      <c r="B193" s="16" t="s">
        <v>121</v>
      </c>
      <c r="C193" s="8">
        <v>152</v>
      </c>
      <c r="D193" s="8">
        <v>232</v>
      </c>
      <c r="E193" s="15">
        <v>80</v>
      </c>
      <c r="F193" s="9">
        <v>0.52631578947368418</v>
      </c>
    </row>
    <row r="194" spans="1:6" s="13" customFormat="1">
      <c r="A194" s="11" t="s">
        <v>18</v>
      </c>
      <c r="B194" s="16" t="s">
        <v>122</v>
      </c>
      <c r="C194" s="8">
        <v>7</v>
      </c>
      <c r="D194" s="8">
        <v>16</v>
      </c>
      <c r="E194" s="15">
        <v>9</v>
      </c>
      <c r="F194" s="9">
        <v>1.2857142857142858</v>
      </c>
    </row>
    <row r="195" spans="1:6" s="13" customFormat="1">
      <c r="A195" s="11" t="s">
        <v>18</v>
      </c>
      <c r="B195" s="16" t="s">
        <v>123</v>
      </c>
      <c r="C195" s="8">
        <v>112</v>
      </c>
      <c r="D195" s="8">
        <v>137</v>
      </c>
      <c r="E195" s="15">
        <v>25</v>
      </c>
      <c r="F195" s="9">
        <v>0.22321428571428573</v>
      </c>
    </row>
    <row r="196" spans="1:6" s="13" customFormat="1">
      <c r="A196" s="11" t="s">
        <v>18</v>
      </c>
      <c r="B196" s="16" t="s">
        <v>124</v>
      </c>
      <c r="C196" s="8">
        <v>428</v>
      </c>
      <c r="D196" s="8">
        <v>908</v>
      </c>
      <c r="E196" s="15">
        <v>480</v>
      </c>
      <c r="F196" s="9">
        <v>1.1214953271028036</v>
      </c>
    </row>
    <row r="197" spans="1:6" s="13" customFormat="1">
      <c r="A197" s="11" t="s">
        <v>18</v>
      </c>
      <c r="B197" s="17" t="s">
        <v>125</v>
      </c>
      <c r="C197" s="8">
        <v>381</v>
      </c>
      <c r="D197" s="8">
        <v>652</v>
      </c>
      <c r="E197" s="15">
        <v>271</v>
      </c>
      <c r="F197" s="9">
        <v>0.71128608923884518</v>
      </c>
    </row>
    <row r="198" spans="1:6" s="13" customFormat="1">
      <c r="A198" s="11" t="s">
        <v>18</v>
      </c>
      <c r="B198" s="17" t="s">
        <v>126</v>
      </c>
      <c r="C198" s="8">
        <v>53580</v>
      </c>
      <c r="D198" s="8">
        <v>59979</v>
      </c>
      <c r="E198" s="15">
        <v>6399</v>
      </c>
      <c r="F198" s="9">
        <v>0.11942889137737962</v>
      </c>
    </row>
    <row r="199" spans="1:6" s="13" customFormat="1">
      <c r="A199" s="11" t="s">
        <v>18</v>
      </c>
      <c r="B199" s="17" t="s">
        <v>127</v>
      </c>
      <c r="C199" s="8">
        <f>C189-C198</f>
        <v>1519</v>
      </c>
      <c r="D199" s="8">
        <v>2521</v>
      </c>
      <c r="E199" s="15">
        <v>1002</v>
      </c>
      <c r="F199" s="9">
        <v>0.65964450296247534</v>
      </c>
    </row>
    <row r="200" spans="1:6" s="13" customFormat="1">
      <c r="A200" s="11" t="s">
        <v>19</v>
      </c>
      <c r="B200" s="14" t="s">
        <v>117</v>
      </c>
      <c r="C200" s="8">
        <v>355904</v>
      </c>
      <c r="D200" s="8">
        <v>398552</v>
      </c>
      <c r="E200" s="15">
        <v>42648</v>
      </c>
      <c r="F200" s="9">
        <v>0.1198300665347959</v>
      </c>
    </row>
    <row r="201" spans="1:6" s="13" customFormat="1">
      <c r="A201" s="11" t="s">
        <v>19</v>
      </c>
      <c r="B201" s="16" t="s">
        <v>118</v>
      </c>
      <c r="C201" s="8">
        <v>325166</v>
      </c>
      <c r="D201" s="8">
        <v>339499</v>
      </c>
      <c r="E201" s="15">
        <v>14333</v>
      </c>
      <c r="F201" s="9">
        <v>4.4079024252228094E-2</v>
      </c>
    </row>
    <row r="202" spans="1:6" s="13" customFormat="1">
      <c r="A202" s="11" t="s">
        <v>19</v>
      </c>
      <c r="B202" s="16" t="s">
        <v>119</v>
      </c>
      <c r="C202" s="8">
        <v>8091</v>
      </c>
      <c r="D202" s="8">
        <v>18709</v>
      </c>
      <c r="E202" s="15">
        <v>10618</v>
      </c>
      <c r="F202" s="9">
        <v>1.3123223334569274</v>
      </c>
    </row>
    <row r="203" spans="1:6" s="13" customFormat="1">
      <c r="A203" s="11" t="s">
        <v>19</v>
      </c>
      <c r="B203" s="16" t="s">
        <v>120</v>
      </c>
      <c r="C203" s="8">
        <v>1347</v>
      </c>
      <c r="D203" s="8">
        <v>1647</v>
      </c>
      <c r="E203" s="15">
        <v>300</v>
      </c>
      <c r="F203" s="9">
        <v>0.22271714922048999</v>
      </c>
    </row>
    <row r="204" spans="1:6" s="13" customFormat="1">
      <c r="A204" s="11" t="s">
        <v>19</v>
      </c>
      <c r="B204" s="16" t="s">
        <v>121</v>
      </c>
      <c r="C204" s="8">
        <v>10285</v>
      </c>
      <c r="D204" s="8">
        <v>17451</v>
      </c>
      <c r="E204" s="15">
        <v>7166</v>
      </c>
      <c r="F204" s="9">
        <v>0.69674282936315024</v>
      </c>
    </row>
    <row r="205" spans="1:6" s="13" customFormat="1">
      <c r="A205" s="11" t="s">
        <v>19</v>
      </c>
      <c r="B205" s="16" t="s">
        <v>122</v>
      </c>
      <c r="C205" s="8">
        <v>165</v>
      </c>
      <c r="D205" s="8">
        <v>216</v>
      </c>
      <c r="E205" s="15">
        <v>51</v>
      </c>
      <c r="F205" s="9">
        <v>0.30909090909090908</v>
      </c>
    </row>
    <row r="206" spans="1:6" s="13" customFormat="1">
      <c r="A206" s="11" t="s">
        <v>19</v>
      </c>
      <c r="B206" s="16" t="s">
        <v>123</v>
      </c>
      <c r="C206" s="8">
        <v>4606</v>
      </c>
      <c r="D206" s="8">
        <v>9556</v>
      </c>
      <c r="E206" s="15">
        <v>4950</v>
      </c>
      <c r="F206" s="9">
        <v>1.0746851932262267</v>
      </c>
    </row>
    <row r="207" spans="1:6" s="13" customFormat="1">
      <c r="A207" s="11" t="s">
        <v>19</v>
      </c>
      <c r="B207" s="16" t="s">
        <v>124</v>
      </c>
      <c r="C207" s="8">
        <v>6244</v>
      </c>
      <c r="D207" s="8">
        <v>11474</v>
      </c>
      <c r="E207" s="15">
        <v>5230</v>
      </c>
      <c r="F207" s="9">
        <v>0.83760409993593854</v>
      </c>
    </row>
    <row r="208" spans="1:6" s="13" customFormat="1">
      <c r="A208" s="11" t="s">
        <v>19</v>
      </c>
      <c r="B208" s="17" t="s">
        <v>125</v>
      </c>
      <c r="C208" s="8">
        <v>10459</v>
      </c>
      <c r="D208" s="8">
        <v>23966</v>
      </c>
      <c r="E208" s="15">
        <v>13507</v>
      </c>
      <c r="F208" s="9">
        <v>1.2914236542690505</v>
      </c>
    </row>
    <row r="209" spans="1:6" s="13" customFormat="1">
      <c r="A209" s="11" t="s">
        <v>19</v>
      </c>
      <c r="B209" s="17" t="s">
        <v>126</v>
      </c>
      <c r="C209" s="8">
        <v>320242</v>
      </c>
      <c r="D209" s="8">
        <v>327962</v>
      </c>
      <c r="E209" s="15">
        <v>7720</v>
      </c>
      <c r="F209" s="9">
        <v>2.4106769255750338E-2</v>
      </c>
    </row>
    <row r="210" spans="1:6" s="13" customFormat="1">
      <c r="A210" s="11" t="s">
        <v>19</v>
      </c>
      <c r="B210" s="17" t="s">
        <v>127</v>
      </c>
      <c r="C210" s="8">
        <f>C200-C209</f>
        <v>35662</v>
      </c>
      <c r="D210" s="8">
        <v>70590</v>
      </c>
      <c r="E210" s="15">
        <v>34928</v>
      </c>
      <c r="F210" s="9">
        <v>0.97941786775839834</v>
      </c>
    </row>
    <row r="211" spans="1:6" s="13" customFormat="1">
      <c r="A211" s="11" t="s">
        <v>20</v>
      </c>
      <c r="B211" s="14" t="s">
        <v>117</v>
      </c>
      <c r="C211" s="8">
        <v>17731</v>
      </c>
      <c r="D211" s="8">
        <v>20087</v>
      </c>
      <c r="E211" s="15">
        <v>2356</v>
      </c>
      <c r="F211" s="9">
        <v>0.13287462636061137</v>
      </c>
    </row>
    <row r="212" spans="1:6" s="13" customFormat="1">
      <c r="A212" s="11" t="s">
        <v>20</v>
      </c>
      <c r="B212" s="16" t="s">
        <v>118</v>
      </c>
      <c r="C212" s="8">
        <v>17125</v>
      </c>
      <c r="D212" s="8">
        <v>19294</v>
      </c>
      <c r="E212" s="15">
        <v>2169</v>
      </c>
      <c r="F212" s="9">
        <v>0.12665693430656935</v>
      </c>
    </row>
    <row r="213" spans="1:6" s="13" customFormat="1">
      <c r="A213" s="11" t="s">
        <v>20</v>
      </c>
      <c r="B213" s="16" t="s">
        <v>119</v>
      </c>
      <c r="C213" s="8">
        <v>35</v>
      </c>
      <c r="D213" s="8">
        <v>60</v>
      </c>
      <c r="E213" s="15">
        <v>25</v>
      </c>
      <c r="F213" s="9">
        <v>0.7142857142857143</v>
      </c>
    </row>
    <row r="214" spans="1:6" s="13" customFormat="1">
      <c r="A214" s="11" t="s">
        <v>20</v>
      </c>
      <c r="B214" s="16" t="s">
        <v>120</v>
      </c>
      <c r="C214" s="8">
        <v>31</v>
      </c>
      <c r="D214" s="8">
        <v>54</v>
      </c>
      <c r="E214" s="15">
        <v>23</v>
      </c>
      <c r="F214" s="9">
        <v>0.74193548387096775</v>
      </c>
    </row>
    <row r="215" spans="1:6" s="13" customFormat="1">
      <c r="A215" s="11" t="s">
        <v>20</v>
      </c>
      <c r="B215" s="16" t="s">
        <v>121</v>
      </c>
      <c r="C215" s="8">
        <v>73</v>
      </c>
      <c r="D215" s="8">
        <v>90</v>
      </c>
      <c r="E215" s="15">
        <v>17</v>
      </c>
      <c r="F215" s="9">
        <v>0.23287671232876711</v>
      </c>
    </row>
    <row r="216" spans="1:6" s="13" customFormat="1">
      <c r="A216" s="11" t="s">
        <v>20</v>
      </c>
      <c r="B216" s="16" t="s">
        <v>122</v>
      </c>
      <c r="C216" s="8">
        <v>1</v>
      </c>
      <c r="D216" s="8">
        <v>4</v>
      </c>
      <c r="E216" s="15">
        <v>3</v>
      </c>
      <c r="F216" s="9">
        <v>3</v>
      </c>
    </row>
    <row r="217" spans="1:6" s="13" customFormat="1">
      <c r="A217" s="11" t="s">
        <v>20</v>
      </c>
      <c r="B217" s="16" t="s">
        <v>123</v>
      </c>
      <c r="C217" s="8">
        <v>336</v>
      </c>
      <c r="D217" s="8">
        <v>312</v>
      </c>
      <c r="E217" s="15">
        <v>-24</v>
      </c>
      <c r="F217" s="9">
        <v>-7.1428571428571425E-2</v>
      </c>
    </row>
    <row r="218" spans="1:6" s="13" customFormat="1">
      <c r="A218" s="11" t="s">
        <v>20</v>
      </c>
      <c r="B218" s="16" t="s">
        <v>124</v>
      </c>
      <c r="C218" s="8">
        <v>130</v>
      </c>
      <c r="D218" s="8">
        <v>273</v>
      </c>
      <c r="E218" s="15">
        <v>143</v>
      </c>
      <c r="F218" s="9">
        <v>1.1000000000000001</v>
      </c>
    </row>
    <row r="219" spans="1:6" s="13" customFormat="1">
      <c r="A219" s="11" t="s">
        <v>20</v>
      </c>
      <c r="B219" s="17" t="s">
        <v>125</v>
      </c>
      <c r="C219" s="8">
        <v>530</v>
      </c>
      <c r="D219" s="8">
        <v>915</v>
      </c>
      <c r="E219" s="15">
        <v>385</v>
      </c>
      <c r="F219" s="9">
        <v>0.72641509433962259</v>
      </c>
    </row>
    <row r="220" spans="1:6" s="13" customFormat="1">
      <c r="A220" s="11" t="s">
        <v>20</v>
      </c>
      <c r="B220" s="17" t="s">
        <v>126</v>
      </c>
      <c r="C220" s="8">
        <v>16974</v>
      </c>
      <c r="D220" s="8">
        <v>18780</v>
      </c>
      <c r="E220" s="15">
        <v>1806</v>
      </c>
      <c r="F220" s="9">
        <v>0.10639802050194415</v>
      </c>
    </row>
    <row r="221" spans="1:6" s="13" customFormat="1">
      <c r="A221" s="11" t="s">
        <v>20</v>
      </c>
      <c r="B221" s="17" t="s">
        <v>127</v>
      </c>
      <c r="C221" s="8">
        <f>C211-C220</f>
        <v>757</v>
      </c>
      <c r="D221" s="8">
        <v>1307</v>
      </c>
      <c r="E221" s="15">
        <v>550</v>
      </c>
      <c r="F221" s="9">
        <v>0.72655217965653895</v>
      </c>
    </row>
    <row r="222" spans="1:6" s="13" customFormat="1">
      <c r="A222" s="11" t="s">
        <v>21</v>
      </c>
      <c r="B222" s="14" t="s">
        <v>117</v>
      </c>
      <c r="C222" s="8">
        <v>32821</v>
      </c>
      <c r="D222" s="8">
        <v>36009</v>
      </c>
      <c r="E222" s="15">
        <v>3188</v>
      </c>
      <c r="F222" s="9">
        <v>9.713293318302306E-2</v>
      </c>
    </row>
    <row r="223" spans="1:6" s="13" customFormat="1">
      <c r="A223" s="11" t="s">
        <v>21</v>
      </c>
      <c r="B223" s="16" t="s">
        <v>118</v>
      </c>
      <c r="C223" s="8">
        <v>32326</v>
      </c>
      <c r="D223" s="8">
        <v>35186</v>
      </c>
      <c r="E223" s="15">
        <v>2860</v>
      </c>
      <c r="F223" s="9">
        <v>8.8473674441625932E-2</v>
      </c>
    </row>
    <row r="224" spans="1:6" s="13" customFormat="1">
      <c r="A224" s="11" t="s">
        <v>21</v>
      </c>
      <c r="B224" s="16" t="s">
        <v>119</v>
      </c>
      <c r="C224" s="8">
        <v>60</v>
      </c>
      <c r="D224" s="8">
        <v>150</v>
      </c>
      <c r="E224" s="15">
        <v>90</v>
      </c>
      <c r="F224" s="9">
        <v>1.5</v>
      </c>
    </row>
    <row r="225" spans="1:6" s="13" customFormat="1">
      <c r="A225" s="11" t="s">
        <v>21</v>
      </c>
      <c r="B225" s="16" t="s">
        <v>120</v>
      </c>
      <c r="C225" s="8">
        <v>78</v>
      </c>
      <c r="D225" s="8">
        <v>105</v>
      </c>
      <c r="E225" s="15">
        <v>27</v>
      </c>
      <c r="F225" s="9">
        <v>0.34615384615384615</v>
      </c>
    </row>
    <row r="226" spans="1:6" s="13" customFormat="1">
      <c r="A226" s="11" t="s">
        <v>21</v>
      </c>
      <c r="B226" s="16" t="s">
        <v>121</v>
      </c>
      <c r="C226" s="8">
        <v>132</v>
      </c>
      <c r="D226" s="8">
        <v>164</v>
      </c>
      <c r="E226" s="15">
        <v>32</v>
      </c>
      <c r="F226" s="9">
        <v>0.24242424242424243</v>
      </c>
    </row>
    <row r="227" spans="1:6" s="13" customFormat="1">
      <c r="A227" s="11" t="s">
        <v>21</v>
      </c>
      <c r="B227" s="16" t="s">
        <v>122</v>
      </c>
      <c r="C227" s="8">
        <v>9</v>
      </c>
      <c r="D227" s="8">
        <v>4</v>
      </c>
      <c r="E227" s="15">
        <v>-5</v>
      </c>
      <c r="F227" s="9">
        <v>-0.55555555555555558</v>
      </c>
    </row>
    <row r="228" spans="1:6" s="13" customFormat="1">
      <c r="A228" s="11" t="s">
        <v>21</v>
      </c>
      <c r="B228" s="16" t="s">
        <v>123</v>
      </c>
      <c r="C228" s="8">
        <v>58</v>
      </c>
      <c r="D228" s="8">
        <v>73</v>
      </c>
      <c r="E228" s="15">
        <v>15</v>
      </c>
      <c r="F228" s="9">
        <v>0.25862068965517243</v>
      </c>
    </row>
    <row r="229" spans="1:6" s="13" customFormat="1">
      <c r="A229" s="11" t="s">
        <v>21</v>
      </c>
      <c r="B229" s="16" t="s">
        <v>124</v>
      </c>
      <c r="C229" s="8">
        <v>158</v>
      </c>
      <c r="D229" s="8">
        <v>327</v>
      </c>
      <c r="E229" s="15">
        <v>169</v>
      </c>
      <c r="F229" s="9">
        <v>1.0696202531645569</v>
      </c>
    </row>
    <row r="230" spans="1:6" s="13" customFormat="1">
      <c r="A230" s="11" t="s">
        <v>21</v>
      </c>
      <c r="B230" s="17" t="s">
        <v>125</v>
      </c>
      <c r="C230" s="8">
        <v>193</v>
      </c>
      <c r="D230" s="8">
        <v>341</v>
      </c>
      <c r="E230" s="15">
        <v>148</v>
      </c>
      <c r="F230" s="9">
        <v>0.76683937823834192</v>
      </c>
    </row>
    <row r="231" spans="1:6" s="13" customFormat="1">
      <c r="A231" s="11" t="s">
        <v>21</v>
      </c>
      <c r="B231" s="17" t="s">
        <v>126</v>
      </c>
      <c r="C231" s="8">
        <v>32216</v>
      </c>
      <c r="D231" s="8">
        <v>34974</v>
      </c>
      <c r="E231" s="15">
        <v>2758</v>
      </c>
      <c r="F231" s="9">
        <v>8.5609634963993042E-2</v>
      </c>
    </row>
    <row r="232" spans="1:6" s="13" customFormat="1">
      <c r="A232" s="11" t="s">
        <v>21</v>
      </c>
      <c r="B232" s="17" t="s">
        <v>127</v>
      </c>
      <c r="C232" s="8">
        <f>C222-C231</f>
        <v>605</v>
      </c>
      <c r="D232" s="8">
        <v>1035</v>
      </c>
      <c r="E232" s="15">
        <v>430</v>
      </c>
      <c r="F232" s="9">
        <v>0.71074380165289253</v>
      </c>
    </row>
    <row r="233" spans="1:6" s="13" customFormat="1">
      <c r="A233" s="11" t="s">
        <v>22</v>
      </c>
      <c r="B233" s="14" t="s">
        <v>117</v>
      </c>
      <c r="C233" s="8">
        <v>16181</v>
      </c>
      <c r="D233" s="8">
        <v>14553</v>
      </c>
      <c r="E233" s="15">
        <v>-1628</v>
      </c>
      <c r="F233" s="9">
        <v>-0.10061182868796736</v>
      </c>
    </row>
    <row r="234" spans="1:6" s="13" customFormat="1">
      <c r="A234" s="11" t="s">
        <v>22</v>
      </c>
      <c r="B234" s="16" t="s">
        <v>118</v>
      </c>
      <c r="C234" s="8">
        <v>15714</v>
      </c>
      <c r="D234" s="8">
        <v>14042</v>
      </c>
      <c r="E234" s="15">
        <v>-1672</v>
      </c>
      <c r="F234" s="9">
        <v>-0.10640193458062874</v>
      </c>
    </row>
    <row r="235" spans="1:6" s="13" customFormat="1">
      <c r="A235" s="11" t="s">
        <v>22</v>
      </c>
      <c r="B235" s="16" t="s">
        <v>119</v>
      </c>
      <c r="C235" s="8">
        <v>39</v>
      </c>
      <c r="D235" s="8">
        <v>47</v>
      </c>
      <c r="E235" s="15">
        <v>8</v>
      </c>
      <c r="F235" s="9">
        <v>0.20512820512820512</v>
      </c>
    </row>
    <row r="236" spans="1:6" s="13" customFormat="1">
      <c r="A236" s="11" t="s">
        <v>22</v>
      </c>
      <c r="B236" s="16" t="s">
        <v>120</v>
      </c>
      <c r="C236" s="8">
        <v>31</v>
      </c>
      <c r="D236" s="8">
        <v>62</v>
      </c>
      <c r="E236" s="15">
        <v>31</v>
      </c>
      <c r="F236" s="9">
        <v>1</v>
      </c>
    </row>
    <row r="237" spans="1:6" s="13" customFormat="1">
      <c r="A237" s="11" t="s">
        <v>22</v>
      </c>
      <c r="B237" s="16" t="s">
        <v>121</v>
      </c>
      <c r="C237" s="8">
        <v>58</v>
      </c>
      <c r="D237" s="8">
        <v>43</v>
      </c>
      <c r="E237" s="15">
        <v>-15</v>
      </c>
      <c r="F237" s="9">
        <v>-0.25862068965517243</v>
      </c>
    </row>
    <row r="238" spans="1:6" s="13" customFormat="1">
      <c r="A238" s="11" t="s">
        <v>22</v>
      </c>
      <c r="B238" s="16" t="s">
        <v>122</v>
      </c>
      <c r="C238" s="8">
        <v>7</v>
      </c>
      <c r="D238" s="8">
        <v>0</v>
      </c>
      <c r="E238" s="15">
        <v>-7</v>
      </c>
      <c r="F238" s="9">
        <v>-1</v>
      </c>
    </row>
    <row r="239" spans="1:6" s="13" customFormat="1">
      <c r="A239" s="11" t="s">
        <v>22</v>
      </c>
      <c r="B239" s="16" t="s">
        <v>123</v>
      </c>
      <c r="C239" s="8">
        <v>220</v>
      </c>
      <c r="D239" s="8">
        <v>225</v>
      </c>
      <c r="E239" s="15">
        <v>5</v>
      </c>
      <c r="F239" s="9">
        <v>2.2727272727272728E-2</v>
      </c>
    </row>
    <row r="240" spans="1:6" s="13" customFormat="1">
      <c r="A240" s="11" t="s">
        <v>22</v>
      </c>
      <c r="B240" s="16" t="s">
        <v>124</v>
      </c>
      <c r="C240" s="8">
        <v>112</v>
      </c>
      <c r="D240" s="8">
        <v>134</v>
      </c>
      <c r="E240" s="15">
        <v>22</v>
      </c>
      <c r="F240" s="9">
        <v>0.19642857142857142</v>
      </c>
    </row>
    <row r="241" spans="1:6" s="13" customFormat="1">
      <c r="A241" s="11" t="s">
        <v>22</v>
      </c>
      <c r="B241" s="17" t="s">
        <v>125</v>
      </c>
      <c r="C241" s="8">
        <v>566</v>
      </c>
      <c r="D241" s="8">
        <v>817</v>
      </c>
      <c r="E241" s="15">
        <v>251</v>
      </c>
      <c r="F241" s="9">
        <v>0.44346289752650175</v>
      </c>
    </row>
    <row r="242" spans="1:6" s="13" customFormat="1">
      <c r="A242" s="11" t="s">
        <v>22</v>
      </c>
      <c r="B242" s="17" t="s">
        <v>126</v>
      </c>
      <c r="C242" s="8">
        <v>15402</v>
      </c>
      <c r="D242" s="8">
        <v>13519</v>
      </c>
      <c r="E242" s="15">
        <v>-1883</v>
      </c>
      <c r="F242" s="9">
        <v>-0.12225684975977145</v>
      </c>
    </row>
    <row r="243" spans="1:6" s="13" customFormat="1">
      <c r="A243" s="11" t="s">
        <v>22</v>
      </c>
      <c r="B243" s="17" t="s">
        <v>127</v>
      </c>
      <c r="C243" s="8">
        <f>C233-C242</f>
        <v>779</v>
      </c>
      <c r="D243" s="8">
        <v>1034</v>
      </c>
      <c r="E243" s="15">
        <v>255</v>
      </c>
      <c r="F243" s="9">
        <v>0.32734274711168165</v>
      </c>
    </row>
    <row r="244" spans="1:6" s="13" customFormat="1">
      <c r="A244" s="11" t="s">
        <v>23</v>
      </c>
      <c r="B244" s="14" t="s">
        <v>117</v>
      </c>
      <c r="C244" s="8">
        <v>21122</v>
      </c>
      <c r="D244" s="8">
        <v>20866</v>
      </c>
      <c r="E244" s="15">
        <v>-256</v>
      </c>
      <c r="F244" s="9">
        <v>-1.212006438784206E-2</v>
      </c>
    </row>
    <row r="245" spans="1:6" s="13" customFormat="1">
      <c r="A245" s="11" t="s">
        <v>23</v>
      </c>
      <c r="B245" s="16" t="s">
        <v>118</v>
      </c>
      <c r="C245" s="8">
        <v>20894</v>
      </c>
      <c r="D245" s="8">
        <v>20497</v>
      </c>
      <c r="E245" s="15">
        <v>-397</v>
      </c>
      <c r="F245" s="9">
        <v>-1.9000670048817843E-2</v>
      </c>
    </row>
    <row r="246" spans="1:6" s="13" customFormat="1">
      <c r="A246" s="11" t="s">
        <v>23</v>
      </c>
      <c r="B246" s="16" t="s">
        <v>119</v>
      </c>
      <c r="C246" s="8">
        <v>35</v>
      </c>
      <c r="D246" s="8">
        <v>49</v>
      </c>
      <c r="E246" s="15">
        <v>14</v>
      </c>
      <c r="F246" s="9">
        <v>0.4</v>
      </c>
    </row>
    <row r="247" spans="1:6" s="13" customFormat="1">
      <c r="A247" s="11" t="s">
        <v>23</v>
      </c>
      <c r="B247" s="16" t="s">
        <v>120</v>
      </c>
      <c r="C247" s="8">
        <v>22</v>
      </c>
      <c r="D247" s="8">
        <v>22</v>
      </c>
      <c r="E247" s="15">
        <v>0</v>
      </c>
      <c r="F247" s="9">
        <v>0</v>
      </c>
    </row>
    <row r="248" spans="1:6" s="13" customFormat="1">
      <c r="A248" s="11" t="s">
        <v>23</v>
      </c>
      <c r="B248" s="16" t="s">
        <v>121</v>
      </c>
      <c r="C248" s="8">
        <v>31</v>
      </c>
      <c r="D248" s="8">
        <v>71</v>
      </c>
      <c r="E248" s="15">
        <v>40</v>
      </c>
      <c r="F248" s="9">
        <v>1.2903225806451613</v>
      </c>
    </row>
    <row r="249" spans="1:6" s="13" customFormat="1">
      <c r="A249" s="11" t="s">
        <v>23</v>
      </c>
      <c r="B249" s="16" t="s">
        <v>122</v>
      </c>
      <c r="C249" s="8">
        <v>0</v>
      </c>
      <c r="D249" s="8">
        <v>0</v>
      </c>
      <c r="E249" s="15">
        <v>0</v>
      </c>
      <c r="F249" s="9">
        <v>0</v>
      </c>
    </row>
    <row r="250" spans="1:6" s="13" customFormat="1">
      <c r="A250" s="11" t="s">
        <v>23</v>
      </c>
      <c r="B250" s="16" t="s">
        <v>123</v>
      </c>
      <c r="C250" s="8">
        <v>36</v>
      </c>
      <c r="D250" s="8">
        <v>54</v>
      </c>
      <c r="E250" s="15">
        <v>18</v>
      </c>
      <c r="F250" s="9">
        <v>0.5</v>
      </c>
    </row>
    <row r="251" spans="1:6" s="13" customFormat="1">
      <c r="A251" s="11" t="s">
        <v>23</v>
      </c>
      <c r="B251" s="16" t="s">
        <v>124</v>
      </c>
      <c r="C251" s="8">
        <v>104</v>
      </c>
      <c r="D251" s="8">
        <v>173</v>
      </c>
      <c r="E251" s="15">
        <v>69</v>
      </c>
      <c r="F251" s="9">
        <v>0.66346153846153844</v>
      </c>
    </row>
    <row r="252" spans="1:6" s="13" customFormat="1">
      <c r="A252" s="11" t="s">
        <v>23</v>
      </c>
      <c r="B252" s="17" t="s">
        <v>125</v>
      </c>
      <c r="C252" s="8">
        <v>113</v>
      </c>
      <c r="D252" s="8">
        <v>207</v>
      </c>
      <c r="E252" s="15">
        <v>94</v>
      </c>
      <c r="F252" s="9">
        <v>0.83185840707964598</v>
      </c>
    </row>
    <row r="253" spans="1:6" s="13" customFormat="1">
      <c r="A253" s="11" t="s">
        <v>23</v>
      </c>
      <c r="B253" s="17" t="s">
        <v>126</v>
      </c>
      <c r="C253" s="8">
        <v>20823</v>
      </c>
      <c r="D253" s="8">
        <v>20375</v>
      </c>
      <c r="E253" s="15">
        <v>-448</v>
      </c>
      <c r="F253" s="9">
        <v>-2.1514671276953369E-2</v>
      </c>
    </row>
    <row r="254" spans="1:6" s="13" customFormat="1">
      <c r="A254" s="11" t="s">
        <v>23</v>
      </c>
      <c r="B254" s="17" t="s">
        <v>127</v>
      </c>
      <c r="C254" s="8">
        <f>C244-C253</f>
        <v>299</v>
      </c>
      <c r="D254" s="8">
        <v>491</v>
      </c>
      <c r="E254" s="15">
        <v>192</v>
      </c>
      <c r="F254" s="9">
        <v>0.64214046822742477</v>
      </c>
    </row>
    <row r="255" spans="1:6" s="13" customFormat="1">
      <c r="A255" s="11" t="s">
        <v>24</v>
      </c>
      <c r="B255" s="14" t="s">
        <v>117</v>
      </c>
      <c r="C255" s="8">
        <v>32584</v>
      </c>
      <c r="D255" s="8">
        <v>31255</v>
      </c>
      <c r="E255" s="15">
        <v>-1329</v>
      </c>
      <c r="F255" s="9">
        <v>-4.0786889270807758E-2</v>
      </c>
    </row>
    <row r="256" spans="1:6" s="13" customFormat="1">
      <c r="A256" s="11" t="s">
        <v>24</v>
      </c>
      <c r="B256" s="16" t="s">
        <v>118</v>
      </c>
      <c r="C256" s="8">
        <v>31028</v>
      </c>
      <c r="D256" s="8">
        <v>29121</v>
      </c>
      <c r="E256" s="15">
        <v>-1907</v>
      </c>
      <c r="F256" s="9">
        <v>-6.1460616217609898E-2</v>
      </c>
    </row>
    <row r="257" spans="1:6" s="13" customFormat="1">
      <c r="A257" s="11" t="s">
        <v>24</v>
      </c>
      <c r="B257" s="16" t="s">
        <v>119</v>
      </c>
      <c r="C257" s="8">
        <v>79</v>
      </c>
      <c r="D257" s="8">
        <v>231</v>
      </c>
      <c r="E257" s="15">
        <v>152</v>
      </c>
      <c r="F257" s="9">
        <v>1.9240506329113924</v>
      </c>
    </row>
    <row r="258" spans="1:6" s="13" customFormat="1">
      <c r="A258" s="11" t="s">
        <v>24</v>
      </c>
      <c r="B258" s="16" t="s">
        <v>120</v>
      </c>
      <c r="C258" s="8">
        <v>64</v>
      </c>
      <c r="D258" s="8">
        <v>68</v>
      </c>
      <c r="E258" s="15">
        <v>4</v>
      </c>
      <c r="F258" s="9">
        <v>6.25E-2</v>
      </c>
    </row>
    <row r="259" spans="1:6" s="13" customFormat="1">
      <c r="A259" s="11" t="s">
        <v>24</v>
      </c>
      <c r="B259" s="16" t="s">
        <v>121</v>
      </c>
      <c r="C259" s="8">
        <v>178</v>
      </c>
      <c r="D259" s="8">
        <v>238</v>
      </c>
      <c r="E259" s="15">
        <v>60</v>
      </c>
      <c r="F259" s="9">
        <v>0.33707865168539325</v>
      </c>
    </row>
    <row r="260" spans="1:6" s="13" customFormat="1">
      <c r="A260" s="11" t="s">
        <v>24</v>
      </c>
      <c r="B260" s="16" t="s">
        <v>122</v>
      </c>
      <c r="C260" s="8">
        <v>6</v>
      </c>
      <c r="D260" s="8">
        <v>18</v>
      </c>
      <c r="E260" s="15">
        <v>12</v>
      </c>
      <c r="F260" s="9">
        <v>2</v>
      </c>
    </row>
    <row r="261" spans="1:6" s="13" customFormat="1">
      <c r="A261" s="11" t="s">
        <v>24</v>
      </c>
      <c r="B261" s="16" t="s">
        <v>123</v>
      </c>
      <c r="C261" s="8">
        <v>952</v>
      </c>
      <c r="D261" s="8">
        <v>1061</v>
      </c>
      <c r="E261" s="15">
        <v>109</v>
      </c>
      <c r="F261" s="9">
        <v>0.11449579831932773</v>
      </c>
    </row>
    <row r="262" spans="1:6" s="13" customFormat="1">
      <c r="A262" s="11" t="s">
        <v>24</v>
      </c>
      <c r="B262" s="16" t="s">
        <v>124</v>
      </c>
      <c r="C262" s="8">
        <v>277</v>
      </c>
      <c r="D262" s="8">
        <v>518</v>
      </c>
      <c r="E262" s="15">
        <v>241</v>
      </c>
      <c r="F262" s="9">
        <v>0.87003610108303253</v>
      </c>
    </row>
    <row r="263" spans="1:6" s="13" customFormat="1">
      <c r="A263" s="11" t="s">
        <v>24</v>
      </c>
      <c r="B263" s="17" t="s">
        <v>125</v>
      </c>
      <c r="C263" s="8">
        <v>2049</v>
      </c>
      <c r="D263" s="8">
        <v>2750</v>
      </c>
      <c r="E263" s="15">
        <v>701</v>
      </c>
      <c r="F263" s="9">
        <v>0.3421181063933626</v>
      </c>
    </row>
    <row r="264" spans="1:6" s="13" customFormat="1">
      <c r="A264" s="11" t="s">
        <v>24</v>
      </c>
      <c r="B264" s="17" t="s">
        <v>126</v>
      </c>
      <c r="C264" s="8">
        <v>30061</v>
      </c>
      <c r="D264" s="8">
        <v>27701</v>
      </c>
      <c r="E264" s="15">
        <v>-2360</v>
      </c>
      <c r="F264" s="9">
        <v>-7.8507035694088692E-2</v>
      </c>
    </row>
    <row r="265" spans="1:6" s="13" customFormat="1">
      <c r="A265" s="11" t="s">
        <v>24</v>
      </c>
      <c r="B265" s="17" t="s">
        <v>127</v>
      </c>
      <c r="C265" s="8">
        <f>C255-C264</f>
        <v>2523</v>
      </c>
      <c r="D265" s="8">
        <v>3554</v>
      </c>
      <c r="E265" s="15">
        <v>1031</v>
      </c>
      <c r="F265" s="9">
        <v>0.40864050733254065</v>
      </c>
    </row>
    <row r="266" spans="1:6" s="13" customFormat="1">
      <c r="A266" s="11" t="s">
        <v>25</v>
      </c>
      <c r="B266" s="14" t="s">
        <v>117</v>
      </c>
      <c r="C266" s="8">
        <v>44127</v>
      </c>
      <c r="D266" s="8">
        <v>46183</v>
      </c>
      <c r="E266" s="15">
        <v>2056</v>
      </c>
      <c r="F266" s="9">
        <v>4.6592788995399641E-2</v>
      </c>
    </row>
    <row r="267" spans="1:6" s="13" customFormat="1">
      <c r="A267" s="11" t="s">
        <v>25</v>
      </c>
      <c r="B267" s="16" t="s">
        <v>118</v>
      </c>
      <c r="C267" s="8">
        <v>42613</v>
      </c>
      <c r="D267" s="8">
        <v>43684</v>
      </c>
      <c r="E267" s="15">
        <v>1071</v>
      </c>
      <c r="F267" s="9">
        <v>2.5133175322084811E-2</v>
      </c>
    </row>
    <row r="268" spans="1:6" s="13" customFormat="1">
      <c r="A268" s="11" t="s">
        <v>25</v>
      </c>
      <c r="B268" s="16" t="s">
        <v>119</v>
      </c>
      <c r="C268" s="8">
        <v>280</v>
      </c>
      <c r="D268" s="8">
        <v>445</v>
      </c>
      <c r="E268" s="15">
        <v>165</v>
      </c>
      <c r="F268" s="9">
        <v>0.5892857142857143</v>
      </c>
    </row>
    <row r="269" spans="1:6" s="13" customFormat="1">
      <c r="A269" s="11" t="s">
        <v>25</v>
      </c>
      <c r="B269" s="16" t="s">
        <v>120</v>
      </c>
      <c r="C269" s="8">
        <v>434</v>
      </c>
      <c r="D269" s="8">
        <v>533</v>
      </c>
      <c r="E269" s="15">
        <v>99</v>
      </c>
      <c r="F269" s="9">
        <v>0.22811059907834103</v>
      </c>
    </row>
    <row r="270" spans="1:6" s="13" customFormat="1">
      <c r="A270" s="11" t="s">
        <v>25</v>
      </c>
      <c r="B270" s="16" t="s">
        <v>121</v>
      </c>
      <c r="C270" s="8">
        <v>251</v>
      </c>
      <c r="D270" s="8">
        <v>274</v>
      </c>
      <c r="E270" s="15">
        <v>23</v>
      </c>
      <c r="F270" s="9">
        <v>9.1633466135458169E-2</v>
      </c>
    </row>
    <row r="271" spans="1:6" s="13" customFormat="1">
      <c r="A271" s="11" t="s">
        <v>25</v>
      </c>
      <c r="B271" s="16" t="s">
        <v>122</v>
      </c>
      <c r="C271" s="8">
        <v>12</v>
      </c>
      <c r="D271" s="8">
        <v>17</v>
      </c>
      <c r="E271" s="15">
        <v>5</v>
      </c>
      <c r="F271" s="9">
        <v>0.41666666666666669</v>
      </c>
    </row>
    <row r="272" spans="1:6" s="13" customFormat="1">
      <c r="A272" s="11" t="s">
        <v>25</v>
      </c>
      <c r="B272" s="16" t="s">
        <v>123</v>
      </c>
      <c r="C272" s="8">
        <v>232</v>
      </c>
      <c r="D272" s="8">
        <v>511</v>
      </c>
      <c r="E272" s="15">
        <v>279</v>
      </c>
      <c r="F272" s="9">
        <v>1.2025862068965518</v>
      </c>
    </row>
    <row r="273" spans="1:6" s="13" customFormat="1">
      <c r="A273" s="11" t="s">
        <v>25</v>
      </c>
      <c r="B273" s="16" t="s">
        <v>124</v>
      </c>
      <c r="C273" s="8">
        <v>305</v>
      </c>
      <c r="D273" s="8">
        <v>719</v>
      </c>
      <c r="E273" s="15">
        <v>414</v>
      </c>
      <c r="F273" s="9">
        <v>1.3573770491803279</v>
      </c>
    </row>
    <row r="274" spans="1:6" s="13" customFormat="1">
      <c r="A274" s="11" t="s">
        <v>25</v>
      </c>
      <c r="B274" s="17" t="s">
        <v>125</v>
      </c>
      <c r="C274" s="8">
        <v>473</v>
      </c>
      <c r="D274" s="8">
        <v>1342</v>
      </c>
      <c r="E274" s="15">
        <v>869</v>
      </c>
      <c r="F274" s="9">
        <v>1.8372093023255813</v>
      </c>
    </row>
    <row r="275" spans="1:6" s="13" customFormat="1">
      <c r="A275" s="11" t="s">
        <v>25</v>
      </c>
      <c r="B275" s="17" t="s">
        <v>126</v>
      </c>
      <c r="C275" s="8">
        <v>42405</v>
      </c>
      <c r="D275" s="8">
        <v>43027</v>
      </c>
      <c r="E275" s="15">
        <v>622</v>
      </c>
      <c r="F275" s="9">
        <v>1.4668081594151634E-2</v>
      </c>
    </row>
    <row r="276" spans="1:6" s="13" customFormat="1">
      <c r="A276" s="11" t="s">
        <v>25</v>
      </c>
      <c r="B276" s="17" t="s">
        <v>127</v>
      </c>
      <c r="C276" s="8">
        <f>C266-C275</f>
        <v>1722</v>
      </c>
      <c r="D276" s="8">
        <v>3156</v>
      </c>
      <c r="E276" s="15">
        <v>1434</v>
      </c>
      <c r="F276" s="9">
        <v>0.83275261324041816</v>
      </c>
    </row>
    <row r="277" spans="1:6" s="13" customFormat="1">
      <c r="A277" s="11" t="s">
        <v>26</v>
      </c>
      <c r="B277" s="14" t="s">
        <v>117</v>
      </c>
      <c r="C277" s="8">
        <v>6289</v>
      </c>
      <c r="D277" s="8">
        <v>6018</v>
      </c>
      <c r="E277" s="15">
        <v>-271</v>
      </c>
      <c r="F277" s="9">
        <v>-4.3091111464461755E-2</v>
      </c>
    </row>
    <row r="278" spans="1:6" s="13" customFormat="1">
      <c r="A278" s="11" t="s">
        <v>26</v>
      </c>
      <c r="B278" s="16" t="s">
        <v>118</v>
      </c>
      <c r="C278" s="8">
        <v>6181</v>
      </c>
      <c r="D278" s="8">
        <v>5864</v>
      </c>
      <c r="E278" s="15">
        <v>-317</v>
      </c>
      <c r="F278" s="9">
        <v>-5.1286199644070538E-2</v>
      </c>
    </row>
    <row r="279" spans="1:6" s="13" customFormat="1">
      <c r="A279" s="11" t="s">
        <v>26</v>
      </c>
      <c r="B279" s="16" t="s">
        <v>119</v>
      </c>
      <c r="C279" s="8">
        <v>13</v>
      </c>
      <c r="D279" s="8">
        <v>19</v>
      </c>
      <c r="E279" s="15">
        <v>6</v>
      </c>
      <c r="F279" s="9">
        <v>0.46153846153846156</v>
      </c>
    </row>
    <row r="280" spans="1:6" s="13" customFormat="1">
      <c r="A280" s="11" t="s">
        <v>26</v>
      </c>
      <c r="B280" s="16" t="s">
        <v>120</v>
      </c>
      <c r="C280" s="8">
        <v>17</v>
      </c>
      <c r="D280" s="8">
        <v>9</v>
      </c>
      <c r="E280" s="15">
        <v>-8</v>
      </c>
      <c r="F280" s="9">
        <v>-0.47058823529411764</v>
      </c>
    </row>
    <row r="281" spans="1:6" s="13" customFormat="1">
      <c r="A281" s="11" t="s">
        <v>26</v>
      </c>
      <c r="B281" s="16" t="s">
        <v>121</v>
      </c>
      <c r="C281" s="8">
        <v>12</v>
      </c>
      <c r="D281" s="8">
        <v>14</v>
      </c>
      <c r="E281" s="15">
        <v>2</v>
      </c>
      <c r="F281" s="9">
        <v>0.16666666666666666</v>
      </c>
    </row>
    <row r="282" spans="1:6" s="13" customFormat="1">
      <c r="A282" s="11" t="s">
        <v>26</v>
      </c>
      <c r="B282" s="16" t="s">
        <v>122</v>
      </c>
      <c r="C282" s="8">
        <v>0</v>
      </c>
      <c r="D282" s="8">
        <v>1</v>
      </c>
      <c r="E282" s="15">
        <v>1</v>
      </c>
      <c r="F282" s="9">
        <v>0</v>
      </c>
    </row>
    <row r="283" spans="1:6" s="13" customFormat="1">
      <c r="A283" s="11" t="s">
        <v>26</v>
      </c>
      <c r="B283" s="16" t="s">
        <v>123</v>
      </c>
      <c r="C283" s="8">
        <v>19</v>
      </c>
      <c r="D283" s="8">
        <v>42</v>
      </c>
      <c r="E283" s="15">
        <v>23</v>
      </c>
      <c r="F283" s="9">
        <v>1.2105263157894737</v>
      </c>
    </row>
    <row r="284" spans="1:6" s="13" customFormat="1">
      <c r="A284" s="11" t="s">
        <v>26</v>
      </c>
      <c r="B284" s="16" t="s">
        <v>124</v>
      </c>
      <c r="C284" s="8">
        <v>47</v>
      </c>
      <c r="D284" s="8">
        <v>69</v>
      </c>
      <c r="E284" s="15">
        <v>22</v>
      </c>
      <c r="F284" s="9">
        <v>0.46808510638297873</v>
      </c>
    </row>
    <row r="285" spans="1:6" s="13" customFormat="1">
      <c r="A285" s="11" t="s">
        <v>26</v>
      </c>
      <c r="B285" s="17" t="s">
        <v>125</v>
      </c>
      <c r="C285" s="8">
        <v>33</v>
      </c>
      <c r="D285" s="8">
        <v>94</v>
      </c>
      <c r="E285" s="15">
        <v>61</v>
      </c>
      <c r="F285" s="9">
        <v>1.8484848484848484</v>
      </c>
    </row>
    <row r="286" spans="1:6" s="13" customFormat="1">
      <c r="A286" s="11" t="s">
        <v>26</v>
      </c>
      <c r="B286" s="17" t="s">
        <v>126</v>
      </c>
      <c r="C286" s="8">
        <v>6170</v>
      </c>
      <c r="D286" s="8">
        <v>5832</v>
      </c>
      <c r="E286" s="15">
        <v>-338</v>
      </c>
      <c r="F286" s="9">
        <v>-5.4781199351701781E-2</v>
      </c>
    </row>
    <row r="287" spans="1:6" s="13" customFormat="1">
      <c r="A287" s="11" t="s">
        <v>26</v>
      </c>
      <c r="B287" s="17" t="s">
        <v>127</v>
      </c>
      <c r="C287" s="8">
        <f>C277-C286</f>
        <v>119</v>
      </c>
      <c r="D287" s="8">
        <v>186</v>
      </c>
      <c r="E287" s="15">
        <v>67</v>
      </c>
      <c r="F287" s="9">
        <v>0.56302521008403361</v>
      </c>
    </row>
    <row r="288" spans="1:6" s="13" customFormat="1">
      <c r="A288" s="11" t="s">
        <v>27</v>
      </c>
      <c r="B288" s="14" t="s">
        <v>117</v>
      </c>
      <c r="C288" s="8">
        <v>1116200</v>
      </c>
      <c r="D288" s="8">
        <v>1152425</v>
      </c>
      <c r="E288" s="15">
        <v>36225</v>
      </c>
      <c r="F288" s="9">
        <v>3.245386131517649E-2</v>
      </c>
    </row>
    <row r="289" spans="1:6" s="13" customFormat="1">
      <c r="A289" s="11" t="s">
        <v>27</v>
      </c>
      <c r="B289" s="16" t="s">
        <v>118</v>
      </c>
      <c r="C289" s="8">
        <v>898921</v>
      </c>
      <c r="D289" s="8">
        <v>856834</v>
      </c>
      <c r="E289" s="15">
        <v>-42087</v>
      </c>
      <c r="F289" s="9">
        <v>-4.6819464669309092E-2</v>
      </c>
    </row>
    <row r="290" spans="1:6" s="13" customFormat="1">
      <c r="A290" s="11" t="s">
        <v>27</v>
      </c>
      <c r="B290" s="16" t="s">
        <v>119</v>
      </c>
      <c r="C290" s="8">
        <v>99943</v>
      </c>
      <c r="D290" s="8">
        <v>136262</v>
      </c>
      <c r="E290" s="15">
        <v>36319</v>
      </c>
      <c r="F290" s="9">
        <v>0.36339713636772958</v>
      </c>
    </row>
    <row r="291" spans="1:6" s="13" customFormat="1">
      <c r="A291" s="11" t="s">
        <v>27</v>
      </c>
      <c r="B291" s="16" t="s">
        <v>120</v>
      </c>
      <c r="C291" s="8">
        <v>11163</v>
      </c>
      <c r="D291" s="8">
        <v>10591</v>
      </c>
      <c r="E291" s="15">
        <v>-572</v>
      </c>
      <c r="F291" s="9">
        <v>-5.124070590343098E-2</v>
      </c>
    </row>
    <row r="292" spans="1:6" s="13" customFormat="1">
      <c r="A292" s="11" t="s">
        <v>27</v>
      </c>
      <c r="B292" s="16" t="s">
        <v>121</v>
      </c>
      <c r="C292" s="8">
        <v>53555</v>
      </c>
      <c r="D292" s="8">
        <v>71905</v>
      </c>
      <c r="E292" s="15">
        <v>18350</v>
      </c>
      <c r="F292" s="9">
        <v>0.34263840911212773</v>
      </c>
    </row>
    <row r="293" spans="1:6" s="13" customFormat="1">
      <c r="A293" s="11" t="s">
        <v>27</v>
      </c>
      <c r="B293" s="16" t="s">
        <v>122</v>
      </c>
      <c r="C293" s="8">
        <v>531</v>
      </c>
      <c r="D293" s="8">
        <v>506</v>
      </c>
      <c r="E293" s="15">
        <v>-25</v>
      </c>
      <c r="F293" s="9">
        <v>-4.7080979284369114E-2</v>
      </c>
    </row>
    <row r="294" spans="1:6" s="13" customFormat="1">
      <c r="A294" s="11" t="s">
        <v>27</v>
      </c>
      <c r="B294" s="16" t="s">
        <v>123</v>
      </c>
      <c r="C294" s="8">
        <v>23046</v>
      </c>
      <c r="D294" s="8">
        <v>38878</v>
      </c>
      <c r="E294" s="15">
        <v>15832</v>
      </c>
      <c r="F294" s="9">
        <v>0.68697387833029588</v>
      </c>
    </row>
    <row r="295" spans="1:6" s="13" customFormat="1">
      <c r="A295" s="11" t="s">
        <v>27</v>
      </c>
      <c r="B295" s="16" t="s">
        <v>124</v>
      </c>
      <c r="C295" s="8">
        <v>29041</v>
      </c>
      <c r="D295" s="8">
        <v>37449</v>
      </c>
      <c r="E295" s="15">
        <v>8408</v>
      </c>
      <c r="F295" s="9">
        <v>0.2895217106848938</v>
      </c>
    </row>
    <row r="296" spans="1:6" s="13" customFormat="1">
      <c r="A296" s="11" t="s">
        <v>27</v>
      </c>
      <c r="B296" s="17" t="s">
        <v>125</v>
      </c>
      <c r="C296" s="8">
        <v>45439</v>
      </c>
      <c r="D296" s="8">
        <v>77676</v>
      </c>
      <c r="E296" s="15">
        <v>32237</v>
      </c>
      <c r="F296" s="9">
        <v>0.70945663416888571</v>
      </c>
    </row>
    <row r="297" spans="1:6" s="13" customFormat="1">
      <c r="A297" s="11" t="s">
        <v>27</v>
      </c>
      <c r="B297" s="17" t="s">
        <v>126</v>
      </c>
      <c r="C297" s="8">
        <v>881016</v>
      </c>
      <c r="D297" s="8">
        <v>826670</v>
      </c>
      <c r="E297" s="15">
        <v>-54346</v>
      </c>
      <c r="F297" s="9">
        <v>-6.1685599353473716E-2</v>
      </c>
    </row>
    <row r="298" spans="1:6" s="13" customFormat="1">
      <c r="A298" s="11" t="s">
        <v>27</v>
      </c>
      <c r="B298" s="17" t="s">
        <v>127</v>
      </c>
      <c r="C298" s="8">
        <f>C288-C297</f>
        <v>235184</v>
      </c>
      <c r="D298" s="8">
        <v>325755</v>
      </c>
      <c r="E298" s="15">
        <v>90571</v>
      </c>
      <c r="F298" s="9">
        <v>0.38510698006667121</v>
      </c>
    </row>
    <row r="299" spans="1:6" s="13" customFormat="1">
      <c r="A299" s="11" t="s">
        <v>28</v>
      </c>
      <c r="B299" s="14" t="s">
        <v>117</v>
      </c>
      <c r="C299" s="8">
        <v>19718</v>
      </c>
      <c r="D299" s="8">
        <v>19027</v>
      </c>
      <c r="E299" s="15">
        <v>-691</v>
      </c>
      <c r="F299" s="9">
        <v>-3.5044122121919062E-2</v>
      </c>
    </row>
    <row r="300" spans="1:6" s="13" customFormat="1">
      <c r="A300" s="11" t="s">
        <v>28</v>
      </c>
      <c r="B300" s="16" t="s">
        <v>118</v>
      </c>
      <c r="C300" s="8">
        <v>19416</v>
      </c>
      <c r="D300" s="8">
        <v>18570</v>
      </c>
      <c r="E300" s="15">
        <v>-846</v>
      </c>
      <c r="F300" s="9">
        <v>-4.3572311495673671E-2</v>
      </c>
    </row>
    <row r="301" spans="1:6" s="13" customFormat="1">
      <c r="A301" s="11" t="s">
        <v>28</v>
      </c>
      <c r="B301" s="16" t="s">
        <v>119</v>
      </c>
      <c r="C301" s="8">
        <v>61</v>
      </c>
      <c r="D301" s="8">
        <v>101</v>
      </c>
      <c r="E301" s="15">
        <v>40</v>
      </c>
      <c r="F301" s="9">
        <v>0.65573770491803274</v>
      </c>
    </row>
    <row r="302" spans="1:6" s="13" customFormat="1">
      <c r="A302" s="11" t="s">
        <v>28</v>
      </c>
      <c r="B302" s="16" t="s">
        <v>120</v>
      </c>
      <c r="C302" s="8">
        <v>36</v>
      </c>
      <c r="D302" s="8">
        <v>33</v>
      </c>
      <c r="E302" s="15">
        <v>-3</v>
      </c>
      <c r="F302" s="9">
        <v>-8.3333333333333329E-2</v>
      </c>
    </row>
    <row r="303" spans="1:6" s="13" customFormat="1">
      <c r="A303" s="11" t="s">
        <v>28</v>
      </c>
      <c r="B303" s="16" t="s">
        <v>121</v>
      </c>
      <c r="C303" s="8">
        <v>73</v>
      </c>
      <c r="D303" s="8">
        <v>89</v>
      </c>
      <c r="E303" s="15">
        <v>16</v>
      </c>
      <c r="F303" s="9">
        <v>0.21917808219178081</v>
      </c>
    </row>
    <row r="304" spans="1:6" s="13" customFormat="1">
      <c r="A304" s="11" t="s">
        <v>28</v>
      </c>
      <c r="B304" s="16" t="s">
        <v>122</v>
      </c>
      <c r="C304" s="8">
        <v>3</v>
      </c>
      <c r="D304" s="8">
        <v>2</v>
      </c>
      <c r="E304" s="15">
        <v>-1</v>
      </c>
      <c r="F304" s="9">
        <v>-0.33333333333333331</v>
      </c>
    </row>
    <row r="305" spans="1:6" s="13" customFormat="1">
      <c r="A305" s="11" t="s">
        <v>28</v>
      </c>
      <c r="B305" s="16" t="s">
        <v>123</v>
      </c>
      <c r="C305" s="8">
        <v>28</v>
      </c>
      <c r="D305" s="8">
        <v>12</v>
      </c>
      <c r="E305" s="15">
        <v>-16</v>
      </c>
      <c r="F305" s="9">
        <v>-0.5714285714285714</v>
      </c>
    </row>
    <row r="306" spans="1:6" s="13" customFormat="1">
      <c r="A306" s="11" t="s">
        <v>28</v>
      </c>
      <c r="B306" s="16" t="s">
        <v>124</v>
      </c>
      <c r="C306" s="8">
        <v>101</v>
      </c>
      <c r="D306" s="8">
        <v>220</v>
      </c>
      <c r="E306" s="15">
        <v>119</v>
      </c>
      <c r="F306" s="9">
        <v>1.1782178217821782</v>
      </c>
    </row>
    <row r="307" spans="1:6" s="13" customFormat="1">
      <c r="A307" s="11" t="s">
        <v>28</v>
      </c>
      <c r="B307" s="17" t="s">
        <v>125</v>
      </c>
      <c r="C307" s="8">
        <v>121</v>
      </c>
      <c r="D307" s="8">
        <v>132</v>
      </c>
      <c r="E307" s="15">
        <v>11</v>
      </c>
      <c r="F307" s="9">
        <v>9.0909090909090912E-2</v>
      </c>
    </row>
    <row r="308" spans="1:6" s="13" customFormat="1">
      <c r="A308" s="11" t="s">
        <v>28</v>
      </c>
      <c r="B308" s="17" t="s">
        <v>126</v>
      </c>
      <c r="C308" s="8">
        <v>19338</v>
      </c>
      <c r="D308" s="8">
        <v>18482</v>
      </c>
      <c r="E308" s="15">
        <v>-856</v>
      </c>
      <c r="F308" s="9">
        <v>-4.4265177370979417E-2</v>
      </c>
    </row>
    <row r="309" spans="1:6" s="13" customFormat="1">
      <c r="A309" s="11" t="s">
        <v>28</v>
      </c>
      <c r="B309" s="17" t="s">
        <v>127</v>
      </c>
      <c r="C309" s="8">
        <f>C299-C308</f>
        <v>380</v>
      </c>
      <c r="D309" s="8">
        <v>545</v>
      </c>
      <c r="E309" s="15">
        <v>165</v>
      </c>
      <c r="F309" s="9">
        <v>0.43421052631578949</v>
      </c>
    </row>
    <row r="310" spans="1:6" s="13" customFormat="1">
      <c r="A310" s="11" t="s">
        <v>29</v>
      </c>
      <c r="B310" s="14" t="s">
        <v>117</v>
      </c>
      <c r="C310" s="8">
        <v>18376</v>
      </c>
      <c r="D310" s="8">
        <v>20428</v>
      </c>
      <c r="E310" s="15">
        <v>2052</v>
      </c>
      <c r="F310" s="9">
        <v>0.11166739225076186</v>
      </c>
    </row>
    <row r="311" spans="1:6" s="13" customFormat="1">
      <c r="A311" s="11" t="s">
        <v>29</v>
      </c>
      <c r="B311" s="16" t="s">
        <v>118</v>
      </c>
      <c r="C311" s="8">
        <v>17698</v>
      </c>
      <c r="D311" s="8">
        <v>19314</v>
      </c>
      <c r="E311" s="15">
        <v>1616</v>
      </c>
      <c r="F311" s="9">
        <v>9.1309752514408413E-2</v>
      </c>
    </row>
    <row r="312" spans="1:6" s="13" customFormat="1">
      <c r="A312" s="11" t="s">
        <v>29</v>
      </c>
      <c r="B312" s="16" t="s">
        <v>119</v>
      </c>
      <c r="C312" s="8">
        <v>32</v>
      </c>
      <c r="D312" s="8">
        <v>48</v>
      </c>
      <c r="E312" s="15">
        <v>16</v>
      </c>
      <c r="F312" s="9">
        <v>0.5</v>
      </c>
    </row>
    <row r="313" spans="1:6" s="13" customFormat="1">
      <c r="A313" s="11" t="s">
        <v>29</v>
      </c>
      <c r="B313" s="16" t="s">
        <v>120</v>
      </c>
      <c r="C313" s="8">
        <v>391</v>
      </c>
      <c r="D313" s="8">
        <v>557</v>
      </c>
      <c r="E313" s="15">
        <v>166</v>
      </c>
      <c r="F313" s="9">
        <v>0.42455242966751916</v>
      </c>
    </row>
    <row r="314" spans="1:6" s="13" customFormat="1">
      <c r="A314" s="11" t="s">
        <v>29</v>
      </c>
      <c r="B314" s="16" t="s">
        <v>121</v>
      </c>
      <c r="C314" s="8">
        <v>50</v>
      </c>
      <c r="D314" s="8">
        <v>50</v>
      </c>
      <c r="E314" s="15">
        <v>0</v>
      </c>
      <c r="F314" s="9">
        <v>0</v>
      </c>
    </row>
    <row r="315" spans="1:6" s="13" customFormat="1">
      <c r="A315" s="11" t="s">
        <v>29</v>
      </c>
      <c r="B315" s="16" t="s">
        <v>122</v>
      </c>
      <c r="C315" s="8">
        <v>1</v>
      </c>
      <c r="D315" s="8">
        <v>2</v>
      </c>
      <c r="E315" s="15">
        <v>1</v>
      </c>
      <c r="F315" s="9">
        <v>1</v>
      </c>
    </row>
    <row r="316" spans="1:6" s="13" customFormat="1">
      <c r="A316" s="11" t="s">
        <v>29</v>
      </c>
      <c r="B316" s="16" t="s">
        <v>123</v>
      </c>
      <c r="C316" s="8">
        <v>40</v>
      </c>
      <c r="D316" s="8">
        <v>92</v>
      </c>
      <c r="E316" s="15">
        <v>52</v>
      </c>
      <c r="F316" s="9">
        <v>1.3</v>
      </c>
    </row>
    <row r="317" spans="1:6" s="13" customFormat="1">
      <c r="A317" s="11" t="s">
        <v>29</v>
      </c>
      <c r="B317" s="16" t="s">
        <v>124</v>
      </c>
      <c r="C317" s="8">
        <v>164</v>
      </c>
      <c r="D317" s="8">
        <v>365</v>
      </c>
      <c r="E317" s="15">
        <v>201</v>
      </c>
      <c r="F317" s="9">
        <v>1.225609756097561</v>
      </c>
    </row>
    <row r="318" spans="1:6" s="13" customFormat="1">
      <c r="A318" s="11" t="s">
        <v>29</v>
      </c>
      <c r="B318" s="17" t="s">
        <v>125</v>
      </c>
      <c r="C318" s="8">
        <v>124</v>
      </c>
      <c r="D318" s="8">
        <v>327</v>
      </c>
      <c r="E318" s="15">
        <v>203</v>
      </c>
      <c r="F318" s="9">
        <v>1.6370967741935485</v>
      </c>
    </row>
    <row r="319" spans="1:6" s="13" customFormat="1">
      <c r="A319" s="11" t="s">
        <v>29</v>
      </c>
      <c r="B319" s="17" t="s">
        <v>126</v>
      </c>
      <c r="C319" s="8">
        <v>17625</v>
      </c>
      <c r="D319" s="8">
        <v>19122</v>
      </c>
      <c r="E319" s="15">
        <v>1497</v>
      </c>
      <c r="F319" s="9">
        <v>8.4936170212765963E-2</v>
      </c>
    </row>
    <row r="320" spans="1:6" s="13" customFormat="1">
      <c r="A320" s="11" t="s">
        <v>29</v>
      </c>
      <c r="B320" s="17" t="s">
        <v>127</v>
      </c>
      <c r="C320" s="8">
        <f>C310-C319</f>
        <v>751</v>
      </c>
      <c r="D320" s="8">
        <v>1306</v>
      </c>
      <c r="E320" s="15">
        <v>555</v>
      </c>
      <c r="F320" s="9">
        <v>0.73901464713715048</v>
      </c>
    </row>
    <row r="321" spans="1:6" s="13" customFormat="1">
      <c r="A321" s="11" t="s">
        <v>30</v>
      </c>
      <c r="B321" s="14" t="s">
        <v>117</v>
      </c>
      <c r="C321" s="8">
        <v>31287</v>
      </c>
      <c r="D321" s="8">
        <v>37816</v>
      </c>
      <c r="E321" s="15">
        <v>6529</v>
      </c>
      <c r="F321" s="9">
        <v>0.20868092178860229</v>
      </c>
    </row>
    <row r="322" spans="1:6" s="13" customFormat="1">
      <c r="A322" s="11" t="s">
        <v>30</v>
      </c>
      <c r="B322" s="16" t="s">
        <v>118</v>
      </c>
      <c r="C322" s="8">
        <v>30551</v>
      </c>
      <c r="D322" s="8">
        <v>36319</v>
      </c>
      <c r="E322" s="15">
        <v>5768</v>
      </c>
      <c r="F322" s="9">
        <v>0.18879905731399954</v>
      </c>
    </row>
    <row r="323" spans="1:6" s="13" customFormat="1">
      <c r="A323" s="11" t="s">
        <v>30</v>
      </c>
      <c r="B323" s="16" t="s">
        <v>119</v>
      </c>
      <c r="C323" s="8">
        <v>80</v>
      </c>
      <c r="D323" s="8">
        <v>245</v>
      </c>
      <c r="E323" s="15">
        <v>165</v>
      </c>
      <c r="F323" s="9">
        <v>2.0625</v>
      </c>
    </row>
    <row r="324" spans="1:6" s="13" customFormat="1">
      <c r="A324" s="11" t="s">
        <v>30</v>
      </c>
      <c r="B324" s="16" t="s">
        <v>120</v>
      </c>
      <c r="C324" s="8">
        <v>182</v>
      </c>
      <c r="D324" s="8">
        <v>174</v>
      </c>
      <c r="E324" s="15">
        <v>-8</v>
      </c>
      <c r="F324" s="9">
        <v>-4.3956043956043959E-2</v>
      </c>
    </row>
    <row r="325" spans="1:6" s="13" customFormat="1">
      <c r="A325" s="11" t="s">
        <v>30</v>
      </c>
      <c r="B325" s="16" t="s">
        <v>121</v>
      </c>
      <c r="C325" s="8">
        <v>120</v>
      </c>
      <c r="D325" s="8">
        <v>309</v>
      </c>
      <c r="E325" s="15">
        <v>189</v>
      </c>
      <c r="F325" s="9">
        <v>1.575</v>
      </c>
    </row>
    <row r="326" spans="1:6" s="13" customFormat="1">
      <c r="A326" s="11" t="s">
        <v>30</v>
      </c>
      <c r="B326" s="16" t="s">
        <v>122</v>
      </c>
      <c r="C326" s="8">
        <v>7</v>
      </c>
      <c r="D326" s="8">
        <v>19</v>
      </c>
      <c r="E326" s="15">
        <v>12</v>
      </c>
      <c r="F326" s="9">
        <v>1.7142857142857142</v>
      </c>
    </row>
    <row r="327" spans="1:6" s="13" customFormat="1">
      <c r="A327" s="11" t="s">
        <v>30</v>
      </c>
      <c r="B327" s="16" t="s">
        <v>123</v>
      </c>
      <c r="C327" s="8">
        <v>53</v>
      </c>
      <c r="D327" s="8">
        <v>134</v>
      </c>
      <c r="E327" s="15">
        <v>81</v>
      </c>
      <c r="F327" s="9">
        <v>1.5283018867924529</v>
      </c>
    </row>
    <row r="328" spans="1:6" s="13" customFormat="1">
      <c r="A328" s="11" t="s">
        <v>30</v>
      </c>
      <c r="B328" s="16" t="s">
        <v>124</v>
      </c>
      <c r="C328" s="8">
        <v>294</v>
      </c>
      <c r="D328" s="8">
        <v>616</v>
      </c>
      <c r="E328" s="15">
        <v>322</v>
      </c>
      <c r="F328" s="9">
        <v>1.0952380952380953</v>
      </c>
    </row>
    <row r="329" spans="1:6" s="13" customFormat="1">
      <c r="A329" s="11" t="s">
        <v>30</v>
      </c>
      <c r="B329" s="17" t="s">
        <v>125</v>
      </c>
      <c r="C329" s="8">
        <v>259</v>
      </c>
      <c r="D329" s="8">
        <v>582</v>
      </c>
      <c r="E329" s="15">
        <v>323</v>
      </c>
      <c r="F329" s="9">
        <v>1.2471042471042471</v>
      </c>
    </row>
    <row r="330" spans="1:6" s="13" customFormat="1">
      <c r="A330" s="11" t="s">
        <v>30</v>
      </c>
      <c r="B330" s="17" t="s">
        <v>126</v>
      </c>
      <c r="C330" s="8">
        <v>30383</v>
      </c>
      <c r="D330" s="8">
        <v>35958</v>
      </c>
      <c r="E330" s="15">
        <v>5575</v>
      </c>
      <c r="F330" s="9">
        <v>0.18349076786360793</v>
      </c>
    </row>
    <row r="331" spans="1:6" s="13" customFormat="1">
      <c r="A331" s="11" t="s">
        <v>30</v>
      </c>
      <c r="B331" s="17" t="s">
        <v>127</v>
      </c>
      <c r="C331" s="8">
        <f>C321-C330</f>
        <v>904</v>
      </c>
      <c r="D331" s="8">
        <v>1858</v>
      </c>
      <c r="E331" s="15">
        <v>954</v>
      </c>
      <c r="F331" s="9">
        <v>1.0553097345132743</v>
      </c>
    </row>
    <row r="332" spans="1:6" s="13" customFormat="1">
      <c r="A332" s="11" t="s">
        <v>31</v>
      </c>
      <c r="B332" s="14" t="s">
        <v>117</v>
      </c>
      <c r="C332" s="8">
        <v>43992</v>
      </c>
      <c r="D332" s="8">
        <v>45058</v>
      </c>
      <c r="E332" s="15">
        <v>1066</v>
      </c>
      <c r="F332" s="9">
        <v>2.4231678486997636E-2</v>
      </c>
    </row>
    <row r="333" spans="1:6" s="13" customFormat="1">
      <c r="A333" s="11" t="s">
        <v>31</v>
      </c>
      <c r="B333" s="16" t="s">
        <v>118</v>
      </c>
      <c r="C333" s="8">
        <v>41632</v>
      </c>
      <c r="D333" s="8">
        <v>42195</v>
      </c>
      <c r="E333" s="15">
        <v>563</v>
      </c>
      <c r="F333" s="9">
        <v>1.352325134511914E-2</v>
      </c>
    </row>
    <row r="334" spans="1:6" s="13" customFormat="1">
      <c r="A334" s="11" t="s">
        <v>31</v>
      </c>
      <c r="B334" s="16" t="s">
        <v>119</v>
      </c>
      <c r="C334" s="8">
        <v>71</v>
      </c>
      <c r="D334" s="8">
        <v>144</v>
      </c>
      <c r="E334" s="15">
        <v>73</v>
      </c>
      <c r="F334" s="9">
        <v>1.028169014084507</v>
      </c>
    </row>
    <row r="335" spans="1:6" s="13" customFormat="1">
      <c r="A335" s="11" t="s">
        <v>31</v>
      </c>
      <c r="B335" s="16" t="s">
        <v>120</v>
      </c>
      <c r="C335" s="8">
        <v>1497</v>
      </c>
      <c r="D335" s="8">
        <v>1568</v>
      </c>
      <c r="E335" s="15">
        <v>71</v>
      </c>
      <c r="F335" s="9">
        <v>4.7428189712758854E-2</v>
      </c>
    </row>
    <row r="336" spans="1:6" s="13" customFormat="1">
      <c r="A336" s="11" t="s">
        <v>31</v>
      </c>
      <c r="B336" s="16" t="s">
        <v>121</v>
      </c>
      <c r="C336" s="8">
        <v>120</v>
      </c>
      <c r="D336" s="8">
        <v>142</v>
      </c>
      <c r="E336" s="15">
        <v>22</v>
      </c>
      <c r="F336" s="9">
        <v>0.18333333333333332</v>
      </c>
    </row>
    <row r="337" spans="1:6" s="13" customFormat="1">
      <c r="A337" s="11" t="s">
        <v>31</v>
      </c>
      <c r="B337" s="16" t="s">
        <v>122</v>
      </c>
      <c r="C337" s="8">
        <v>10</v>
      </c>
      <c r="D337" s="8">
        <v>12</v>
      </c>
      <c r="E337" s="15">
        <v>2</v>
      </c>
      <c r="F337" s="9">
        <v>0.2</v>
      </c>
    </row>
    <row r="338" spans="1:6" s="13" customFormat="1">
      <c r="A338" s="11" t="s">
        <v>31</v>
      </c>
      <c r="B338" s="16" t="s">
        <v>123</v>
      </c>
      <c r="C338" s="8">
        <v>71</v>
      </c>
      <c r="D338" s="8">
        <v>74</v>
      </c>
      <c r="E338" s="15">
        <v>3</v>
      </c>
      <c r="F338" s="9">
        <v>4.2253521126760563E-2</v>
      </c>
    </row>
    <row r="339" spans="1:6" s="13" customFormat="1">
      <c r="A339" s="11" t="s">
        <v>31</v>
      </c>
      <c r="B339" s="16" t="s">
        <v>124</v>
      </c>
      <c r="C339" s="8">
        <v>591</v>
      </c>
      <c r="D339" s="8">
        <v>923</v>
      </c>
      <c r="E339" s="15">
        <v>332</v>
      </c>
      <c r="F339" s="9">
        <v>0.56175972927241957</v>
      </c>
    </row>
    <row r="340" spans="1:6" s="13" customFormat="1">
      <c r="A340" s="11" t="s">
        <v>31</v>
      </c>
      <c r="B340" s="17" t="s">
        <v>125</v>
      </c>
      <c r="C340" s="8">
        <v>263</v>
      </c>
      <c r="D340" s="8">
        <v>417</v>
      </c>
      <c r="E340" s="15">
        <v>154</v>
      </c>
      <c r="F340" s="9">
        <v>0.5855513307984791</v>
      </c>
    </row>
    <row r="341" spans="1:6" s="13" customFormat="1">
      <c r="A341" s="11" t="s">
        <v>31</v>
      </c>
      <c r="B341" s="17" t="s">
        <v>126</v>
      </c>
      <c r="C341" s="8">
        <v>41494</v>
      </c>
      <c r="D341" s="8">
        <v>41951</v>
      </c>
      <c r="E341" s="15">
        <v>457</v>
      </c>
      <c r="F341" s="9">
        <v>1.1013640526341158E-2</v>
      </c>
    </row>
    <row r="342" spans="1:6" s="13" customFormat="1">
      <c r="A342" s="11" t="s">
        <v>31</v>
      </c>
      <c r="B342" s="17" t="s">
        <v>127</v>
      </c>
      <c r="C342" s="8">
        <f>C332-C341</f>
        <v>2498</v>
      </c>
      <c r="D342" s="8">
        <v>3107</v>
      </c>
      <c r="E342" s="15">
        <v>609</v>
      </c>
      <c r="F342" s="9">
        <v>0.24379503602882305</v>
      </c>
    </row>
    <row r="343" spans="1:6" s="13" customFormat="1">
      <c r="A343" s="11" t="s">
        <v>32</v>
      </c>
      <c r="B343" s="14" t="s">
        <v>117</v>
      </c>
      <c r="C343" s="8">
        <v>11268</v>
      </c>
      <c r="D343" s="8">
        <v>10266</v>
      </c>
      <c r="E343" s="15">
        <v>-1002</v>
      </c>
      <c r="F343" s="9">
        <v>-8.8924387646432373E-2</v>
      </c>
    </row>
    <row r="344" spans="1:6" s="13" customFormat="1">
      <c r="A344" s="11" t="s">
        <v>32</v>
      </c>
      <c r="B344" s="16" t="s">
        <v>118</v>
      </c>
      <c r="C344" s="8">
        <v>10938</v>
      </c>
      <c r="D344" s="8">
        <v>9830</v>
      </c>
      <c r="E344" s="15">
        <v>-1108</v>
      </c>
      <c r="F344" s="9">
        <v>-0.10129822636679466</v>
      </c>
    </row>
    <row r="345" spans="1:6" s="13" customFormat="1">
      <c r="A345" s="11" t="s">
        <v>32</v>
      </c>
      <c r="B345" s="16" t="s">
        <v>119</v>
      </c>
      <c r="C345" s="8">
        <v>10</v>
      </c>
      <c r="D345" s="8">
        <v>47</v>
      </c>
      <c r="E345" s="15">
        <v>37</v>
      </c>
      <c r="F345" s="9">
        <v>3.7</v>
      </c>
    </row>
    <row r="346" spans="1:6" s="13" customFormat="1">
      <c r="A346" s="11" t="s">
        <v>32</v>
      </c>
      <c r="B346" s="16" t="s">
        <v>120</v>
      </c>
      <c r="C346" s="8">
        <v>13</v>
      </c>
      <c r="D346" s="8">
        <v>24</v>
      </c>
      <c r="E346" s="15">
        <v>11</v>
      </c>
      <c r="F346" s="9">
        <v>0.84615384615384615</v>
      </c>
    </row>
    <row r="347" spans="1:6" s="13" customFormat="1">
      <c r="A347" s="11" t="s">
        <v>32</v>
      </c>
      <c r="B347" s="16" t="s">
        <v>121</v>
      </c>
      <c r="C347" s="8">
        <v>155</v>
      </c>
      <c r="D347" s="8">
        <v>140</v>
      </c>
      <c r="E347" s="15">
        <v>-15</v>
      </c>
      <c r="F347" s="9">
        <v>-9.6774193548387094E-2</v>
      </c>
    </row>
    <row r="348" spans="1:6" s="13" customFormat="1">
      <c r="A348" s="11" t="s">
        <v>32</v>
      </c>
      <c r="B348" s="16" t="s">
        <v>122</v>
      </c>
      <c r="C348" s="8">
        <v>0</v>
      </c>
      <c r="D348" s="8">
        <v>1</v>
      </c>
      <c r="E348" s="15">
        <v>1</v>
      </c>
      <c r="F348" s="9">
        <v>0</v>
      </c>
    </row>
    <row r="349" spans="1:6" s="13" customFormat="1">
      <c r="A349" s="11" t="s">
        <v>32</v>
      </c>
      <c r="B349" s="16" t="s">
        <v>123</v>
      </c>
      <c r="C349" s="8">
        <v>109</v>
      </c>
      <c r="D349" s="8">
        <v>120</v>
      </c>
      <c r="E349" s="15">
        <v>11</v>
      </c>
      <c r="F349" s="9">
        <v>0.10091743119266056</v>
      </c>
    </row>
    <row r="350" spans="1:6" s="13" customFormat="1">
      <c r="A350" s="11" t="s">
        <v>32</v>
      </c>
      <c r="B350" s="16" t="s">
        <v>124</v>
      </c>
      <c r="C350" s="8">
        <v>43</v>
      </c>
      <c r="D350" s="8">
        <v>104</v>
      </c>
      <c r="E350" s="15">
        <v>61</v>
      </c>
      <c r="F350" s="9">
        <v>1.4186046511627908</v>
      </c>
    </row>
    <row r="351" spans="1:6" s="13" customFormat="1">
      <c r="A351" s="11" t="s">
        <v>32</v>
      </c>
      <c r="B351" s="17" t="s">
        <v>125</v>
      </c>
      <c r="C351" s="8">
        <v>210</v>
      </c>
      <c r="D351" s="8">
        <v>277</v>
      </c>
      <c r="E351" s="15">
        <v>67</v>
      </c>
      <c r="F351" s="9">
        <v>0.31904761904761902</v>
      </c>
    </row>
    <row r="352" spans="1:6" s="13" customFormat="1">
      <c r="A352" s="11" t="s">
        <v>32</v>
      </c>
      <c r="B352" s="17" t="s">
        <v>126</v>
      </c>
      <c r="C352" s="8">
        <v>10839</v>
      </c>
      <c r="D352" s="8">
        <v>9701</v>
      </c>
      <c r="E352" s="15">
        <v>-1138</v>
      </c>
      <c r="F352" s="9">
        <v>-0.10499123535381492</v>
      </c>
    </row>
    <row r="353" spans="1:6" s="13" customFormat="1">
      <c r="A353" s="11" t="s">
        <v>32</v>
      </c>
      <c r="B353" s="17" t="s">
        <v>127</v>
      </c>
      <c r="C353" s="8">
        <f>C343-C352</f>
        <v>429</v>
      </c>
      <c r="D353" s="8">
        <v>565</v>
      </c>
      <c r="E353" s="15">
        <v>136</v>
      </c>
      <c r="F353" s="9">
        <v>0.317016317016317</v>
      </c>
    </row>
    <row r="354" spans="1:6" s="13" customFormat="1">
      <c r="A354" s="11" t="s">
        <v>33</v>
      </c>
      <c r="B354" s="14" t="s">
        <v>117</v>
      </c>
      <c r="C354" s="8">
        <v>14996</v>
      </c>
      <c r="D354" s="8">
        <v>16239</v>
      </c>
      <c r="E354" s="15">
        <v>1243</v>
      </c>
      <c r="F354" s="9">
        <v>8.2888770338756995E-2</v>
      </c>
    </row>
    <row r="355" spans="1:6" s="13" customFormat="1">
      <c r="A355" s="11" t="s">
        <v>33</v>
      </c>
      <c r="B355" s="16" t="s">
        <v>118</v>
      </c>
      <c r="C355" s="8">
        <v>14587</v>
      </c>
      <c r="D355" s="8">
        <v>15754</v>
      </c>
      <c r="E355" s="15">
        <v>1167</v>
      </c>
      <c r="F355" s="9">
        <v>8.0002742167683549E-2</v>
      </c>
    </row>
    <row r="356" spans="1:6" s="13" customFormat="1">
      <c r="A356" s="11" t="s">
        <v>33</v>
      </c>
      <c r="B356" s="16" t="s">
        <v>119</v>
      </c>
      <c r="C356" s="8">
        <v>26</v>
      </c>
      <c r="D356" s="8">
        <v>55</v>
      </c>
      <c r="E356" s="15">
        <v>29</v>
      </c>
      <c r="F356" s="9">
        <v>1.1153846153846154</v>
      </c>
    </row>
    <row r="357" spans="1:6" s="13" customFormat="1">
      <c r="A357" s="11" t="s">
        <v>33</v>
      </c>
      <c r="B357" s="16" t="s">
        <v>120</v>
      </c>
      <c r="C357" s="8">
        <v>121</v>
      </c>
      <c r="D357" s="8">
        <v>90</v>
      </c>
      <c r="E357" s="15">
        <v>-31</v>
      </c>
      <c r="F357" s="9">
        <v>-0.256198347107438</v>
      </c>
    </row>
    <row r="358" spans="1:6" s="13" customFormat="1">
      <c r="A358" s="11" t="s">
        <v>33</v>
      </c>
      <c r="B358" s="16" t="s">
        <v>121</v>
      </c>
      <c r="C358" s="8">
        <v>66</v>
      </c>
      <c r="D358" s="8">
        <v>53</v>
      </c>
      <c r="E358" s="15">
        <v>-13</v>
      </c>
      <c r="F358" s="9">
        <v>-0.19696969696969696</v>
      </c>
    </row>
    <row r="359" spans="1:6" s="13" customFormat="1">
      <c r="A359" s="11" t="s">
        <v>33</v>
      </c>
      <c r="B359" s="16" t="s">
        <v>122</v>
      </c>
      <c r="C359" s="8">
        <v>5</v>
      </c>
      <c r="D359" s="8">
        <v>3</v>
      </c>
      <c r="E359" s="15">
        <v>-2</v>
      </c>
      <c r="F359" s="9">
        <v>-0.4</v>
      </c>
    </row>
    <row r="360" spans="1:6" s="13" customFormat="1">
      <c r="A360" s="11" t="s">
        <v>33</v>
      </c>
      <c r="B360" s="16" t="s">
        <v>123</v>
      </c>
      <c r="C360" s="8">
        <v>25</v>
      </c>
      <c r="D360" s="8">
        <v>34</v>
      </c>
      <c r="E360" s="15">
        <v>9</v>
      </c>
      <c r="F360" s="9">
        <v>0.36</v>
      </c>
    </row>
    <row r="361" spans="1:6" s="13" customFormat="1">
      <c r="A361" s="11" t="s">
        <v>33</v>
      </c>
      <c r="B361" s="16" t="s">
        <v>124</v>
      </c>
      <c r="C361" s="8">
        <v>166</v>
      </c>
      <c r="D361" s="8">
        <v>250</v>
      </c>
      <c r="E361" s="15">
        <v>84</v>
      </c>
      <c r="F361" s="9">
        <v>0.50602409638554213</v>
      </c>
    </row>
    <row r="362" spans="1:6" s="13" customFormat="1">
      <c r="A362" s="11" t="s">
        <v>33</v>
      </c>
      <c r="B362" s="17" t="s">
        <v>125</v>
      </c>
      <c r="C362" s="8">
        <v>140</v>
      </c>
      <c r="D362" s="8">
        <v>214</v>
      </c>
      <c r="E362" s="15">
        <v>74</v>
      </c>
      <c r="F362" s="9">
        <v>0.52857142857142858</v>
      </c>
    </row>
    <row r="363" spans="1:6" s="13" customFormat="1">
      <c r="A363" s="11" t="s">
        <v>33</v>
      </c>
      <c r="B363" s="17" t="s">
        <v>126</v>
      </c>
      <c r="C363" s="8">
        <v>14490</v>
      </c>
      <c r="D363" s="8">
        <v>15606</v>
      </c>
      <c r="E363" s="15">
        <v>1116</v>
      </c>
      <c r="F363" s="9">
        <v>7.7018633540372666E-2</v>
      </c>
    </row>
    <row r="364" spans="1:6" s="13" customFormat="1">
      <c r="A364" s="11" t="s">
        <v>33</v>
      </c>
      <c r="B364" s="17" t="s">
        <v>127</v>
      </c>
      <c r="C364" s="8">
        <f>C354-C363</f>
        <v>506</v>
      </c>
      <c r="D364" s="8">
        <v>633</v>
      </c>
      <c r="E364" s="15">
        <v>127</v>
      </c>
      <c r="F364" s="9">
        <v>0.25098814229249011</v>
      </c>
    </row>
    <row r="365" spans="1:6" s="13" customFormat="1">
      <c r="A365" s="11" t="s">
        <v>34</v>
      </c>
      <c r="B365" s="14" t="s">
        <v>117</v>
      </c>
      <c r="C365" s="8">
        <v>41203</v>
      </c>
      <c r="D365" s="8">
        <v>42239</v>
      </c>
      <c r="E365" s="15">
        <v>1036</v>
      </c>
      <c r="F365" s="9">
        <v>2.5143800208722665E-2</v>
      </c>
    </row>
    <row r="366" spans="1:6" s="13" customFormat="1">
      <c r="A366" s="11" t="s">
        <v>34</v>
      </c>
      <c r="B366" s="16" t="s">
        <v>118</v>
      </c>
      <c r="C366" s="8">
        <v>38576</v>
      </c>
      <c r="D366" s="8">
        <v>39206</v>
      </c>
      <c r="E366" s="15">
        <v>630</v>
      </c>
      <c r="F366" s="9">
        <v>1.6331397760265449E-2</v>
      </c>
    </row>
    <row r="367" spans="1:6" s="13" customFormat="1">
      <c r="A367" s="11" t="s">
        <v>34</v>
      </c>
      <c r="B367" s="16" t="s">
        <v>119</v>
      </c>
      <c r="C367" s="8">
        <v>209</v>
      </c>
      <c r="D367" s="8">
        <v>984</v>
      </c>
      <c r="E367" s="15">
        <v>775</v>
      </c>
      <c r="F367" s="9">
        <v>3.7081339712918662</v>
      </c>
    </row>
    <row r="368" spans="1:6" s="13" customFormat="1">
      <c r="A368" s="11" t="s">
        <v>34</v>
      </c>
      <c r="B368" s="16" t="s">
        <v>120</v>
      </c>
      <c r="C368" s="8">
        <v>138</v>
      </c>
      <c r="D368" s="8">
        <v>130</v>
      </c>
      <c r="E368" s="15">
        <v>-8</v>
      </c>
      <c r="F368" s="9">
        <v>-5.7971014492753624E-2</v>
      </c>
    </row>
    <row r="369" spans="1:6" s="13" customFormat="1">
      <c r="A369" s="11" t="s">
        <v>34</v>
      </c>
      <c r="B369" s="16" t="s">
        <v>121</v>
      </c>
      <c r="C369" s="8">
        <v>158</v>
      </c>
      <c r="D369" s="8">
        <v>172</v>
      </c>
      <c r="E369" s="15">
        <v>14</v>
      </c>
      <c r="F369" s="9">
        <v>8.8607594936708861E-2</v>
      </c>
    </row>
    <row r="370" spans="1:6" s="13" customFormat="1">
      <c r="A370" s="11" t="s">
        <v>34</v>
      </c>
      <c r="B370" s="16" t="s">
        <v>122</v>
      </c>
      <c r="C370" s="8">
        <v>27</v>
      </c>
      <c r="D370" s="8">
        <v>19</v>
      </c>
      <c r="E370" s="15">
        <v>-8</v>
      </c>
      <c r="F370" s="9">
        <v>-0.29629629629629628</v>
      </c>
    </row>
    <row r="371" spans="1:6" s="13" customFormat="1">
      <c r="A371" s="11" t="s">
        <v>34</v>
      </c>
      <c r="B371" s="16" t="s">
        <v>123</v>
      </c>
      <c r="C371" s="8">
        <v>1719</v>
      </c>
      <c r="D371" s="8">
        <v>1221</v>
      </c>
      <c r="E371" s="15">
        <v>-498</v>
      </c>
      <c r="F371" s="9">
        <v>-0.28970331588132636</v>
      </c>
    </row>
    <row r="372" spans="1:6" s="13" customFormat="1">
      <c r="A372" s="11" t="s">
        <v>34</v>
      </c>
      <c r="B372" s="16" t="s">
        <v>124</v>
      </c>
      <c r="C372" s="8">
        <v>376</v>
      </c>
      <c r="D372" s="8">
        <v>507</v>
      </c>
      <c r="E372" s="15">
        <v>131</v>
      </c>
      <c r="F372" s="9">
        <v>0.34840425531914893</v>
      </c>
    </row>
    <row r="373" spans="1:6" s="13" customFormat="1">
      <c r="A373" s="11" t="s">
        <v>34</v>
      </c>
      <c r="B373" s="17" t="s">
        <v>125</v>
      </c>
      <c r="C373" s="8">
        <v>3295</v>
      </c>
      <c r="D373" s="8">
        <v>4710</v>
      </c>
      <c r="E373" s="15">
        <v>1415</v>
      </c>
      <c r="F373" s="9">
        <v>0.42943854324734448</v>
      </c>
    </row>
    <row r="374" spans="1:6" s="13" customFormat="1">
      <c r="A374" s="11" t="s">
        <v>34</v>
      </c>
      <c r="B374" s="17" t="s">
        <v>126</v>
      </c>
      <c r="C374" s="8">
        <v>37212</v>
      </c>
      <c r="D374" s="8">
        <v>35964</v>
      </c>
      <c r="E374" s="15">
        <v>-1248</v>
      </c>
      <c r="F374" s="9">
        <v>-3.3537568526281841E-2</v>
      </c>
    </row>
    <row r="375" spans="1:6" s="13" customFormat="1">
      <c r="A375" s="11" t="s">
        <v>34</v>
      </c>
      <c r="B375" s="17" t="s">
        <v>127</v>
      </c>
      <c r="C375" s="8">
        <f>C365-C374</f>
        <v>3991</v>
      </c>
      <c r="D375" s="8">
        <v>6275</v>
      </c>
      <c r="E375" s="15">
        <v>2284</v>
      </c>
      <c r="F375" s="9">
        <v>0.57228764720621395</v>
      </c>
    </row>
    <row r="376" spans="1:6" s="13" customFormat="1">
      <c r="A376" s="11" t="s">
        <v>35</v>
      </c>
      <c r="B376" s="14" t="s">
        <v>117</v>
      </c>
      <c r="C376" s="8">
        <v>5285</v>
      </c>
      <c r="D376" s="8">
        <v>4552</v>
      </c>
      <c r="E376" s="15">
        <v>-733</v>
      </c>
      <c r="F376" s="9">
        <v>-0.13869441816461683</v>
      </c>
    </row>
    <row r="377" spans="1:6" s="13" customFormat="1">
      <c r="A377" s="11" t="s">
        <v>35</v>
      </c>
      <c r="B377" s="16" t="s">
        <v>118</v>
      </c>
      <c r="C377" s="8">
        <v>5184</v>
      </c>
      <c r="D377" s="8">
        <v>4484</v>
      </c>
      <c r="E377" s="15">
        <v>-700</v>
      </c>
      <c r="F377" s="9">
        <v>-0.13503086419753085</v>
      </c>
    </row>
    <row r="378" spans="1:6" s="13" customFormat="1">
      <c r="A378" s="11" t="s">
        <v>35</v>
      </c>
      <c r="B378" s="16" t="s">
        <v>119</v>
      </c>
      <c r="C378" s="8">
        <v>8</v>
      </c>
      <c r="D378" s="8">
        <v>11</v>
      </c>
      <c r="E378" s="15">
        <v>3</v>
      </c>
      <c r="F378" s="9">
        <v>0.375</v>
      </c>
    </row>
    <row r="379" spans="1:6" s="13" customFormat="1">
      <c r="A379" s="11" t="s">
        <v>35</v>
      </c>
      <c r="B379" s="16" t="s">
        <v>120</v>
      </c>
      <c r="C379" s="8">
        <v>14</v>
      </c>
      <c r="D379" s="8">
        <v>4</v>
      </c>
      <c r="E379" s="15">
        <v>-10</v>
      </c>
      <c r="F379" s="9">
        <v>-0.7142857142857143</v>
      </c>
    </row>
    <row r="380" spans="1:6" s="13" customFormat="1">
      <c r="A380" s="11" t="s">
        <v>35</v>
      </c>
      <c r="B380" s="16" t="s">
        <v>121</v>
      </c>
      <c r="C380" s="8">
        <v>13</v>
      </c>
      <c r="D380" s="8">
        <v>16</v>
      </c>
      <c r="E380" s="15">
        <v>3</v>
      </c>
      <c r="F380" s="9">
        <v>0.23076923076923078</v>
      </c>
    </row>
    <row r="381" spans="1:6" s="13" customFormat="1">
      <c r="A381" s="11" t="s">
        <v>35</v>
      </c>
      <c r="B381" s="16" t="s">
        <v>122</v>
      </c>
      <c r="C381" s="8">
        <v>0</v>
      </c>
      <c r="D381" s="8">
        <v>0</v>
      </c>
      <c r="E381" s="15">
        <v>0</v>
      </c>
      <c r="F381" s="9">
        <v>0</v>
      </c>
    </row>
    <row r="382" spans="1:6" s="13" customFormat="1">
      <c r="A382" s="11" t="s">
        <v>35</v>
      </c>
      <c r="B382" s="16" t="s">
        <v>123</v>
      </c>
      <c r="C382" s="8">
        <v>20</v>
      </c>
      <c r="D382" s="8">
        <v>12</v>
      </c>
      <c r="E382" s="15">
        <v>-8</v>
      </c>
      <c r="F382" s="9">
        <v>-0.4</v>
      </c>
    </row>
    <row r="383" spans="1:6" s="13" customFormat="1">
      <c r="A383" s="11" t="s">
        <v>35</v>
      </c>
      <c r="B383" s="16" t="s">
        <v>124</v>
      </c>
      <c r="C383" s="8">
        <v>46</v>
      </c>
      <c r="D383" s="8">
        <v>25</v>
      </c>
      <c r="E383" s="15">
        <v>-21</v>
      </c>
      <c r="F383" s="9">
        <v>-0.45652173913043476</v>
      </c>
    </row>
    <row r="384" spans="1:6" s="13" customFormat="1">
      <c r="A384" s="11" t="s">
        <v>35</v>
      </c>
      <c r="B384" s="17" t="s">
        <v>125</v>
      </c>
      <c r="C384" s="8">
        <v>67</v>
      </c>
      <c r="D384" s="8">
        <v>69</v>
      </c>
      <c r="E384" s="15">
        <v>2</v>
      </c>
      <c r="F384" s="9">
        <v>2.9850746268656716E-2</v>
      </c>
    </row>
    <row r="385" spans="1:6" s="13" customFormat="1">
      <c r="A385" s="11" t="s">
        <v>35</v>
      </c>
      <c r="B385" s="17" t="s">
        <v>126</v>
      </c>
      <c r="C385" s="8">
        <v>5142</v>
      </c>
      <c r="D385" s="8">
        <v>4434</v>
      </c>
      <c r="E385" s="15">
        <v>-708</v>
      </c>
      <c r="F385" s="9">
        <v>-0.13768961493582263</v>
      </c>
    </row>
    <row r="386" spans="1:6" s="13" customFormat="1">
      <c r="A386" s="11" t="s">
        <v>35</v>
      </c>
      <c r="B386" s="17" t="s">
        <v>127</v>
      </c>
      <c r="C386" s="8">
        <f>C376-C385</f>
        <v>143</v>
      </c>
      <c r="D386" s="8">
        <v>118</v>
      </c>
      <c r="E386" s="15">
        <v>-25</v>
      </c>
      <c r="F386" s="9">
        <v>-0.17482517482517482</v>
      </c>
    </row>
    <row r="387" spans="1:6" s="13" customFormat="1">
      <c r="A387" s="11" t="s">
        <v>36</v>
      </c>
      <c r="B387" s="14" t="s">
        <v>117</v>
      </c>
      <c r="C387" s="8">
        <v>14355</v>
      </c>
      <c r="D387" s="8">
        <v>13311</v>
      </c>
      <c r="E387" s="15">
        <v>-1044</v>
      </c>
      <c r="F387" s="9">
        <v>-7.2727272727272724E-2</v>
      </c>
    </row>
    <row r="388" spans="1:6" s="13" customFormat="1">
      <c r="A388" s="11" t="s">
        <v>36</v>
      </c>
      <c r="B388" s="16" t="s">
        <v>118</v>
      </c>
      <c r="C388" s="8">
        <v>13798</v>
      </c>
      <c r="D388" s="8">
        <v>12593</v>
      </c>
      <c r="E388" s="15">
        <v>-1205</v>
      </c>
      <c r="F388" s="9">
        <v>-8.7331497318451953E-2</v>
      </c>
    </row>
    <row r="389" spans="1:6" s="13" customFormat="1">
      <c r="A389" s="11" t="s">
        <v>36</v>
      </c>
      <c r="B389" s="16" t="s">
        <v>119</v>
      </c>
      <c r="C389" s="8">
        <v>27</v>
      </c>
      <c r="D389" s="8">
        <v>78</v>
      </c>
      <c r="E389" s="15">
        <v>51</v>
      </c>
      <c r="F389" s="9">
        <v>1.8888888888888888</v>
      </c>
    </row>
    <row r="390" spans="1:6" s="13" customFormat="1">
      <c r="A390" s="11" t="s">
        <v>36</v>
      </c>
      <c r="B390" s="16" t="s">
        <v>120</v>
      </c>
      <c r="C390" s="8">
        <v>309</v>
      </c>
      <c r="D390" s="8">
        <v>311</v>
      </c>
      <c r="E390" s="15">
        <v>2</v>
      </c>
      <c r="F390" s="9">
        <v>6.4724919093851136E-3</v>
      </c>
    </row>
    <row r="391" spans="1:6" s="13" customFormat="1">
      <c r="A391" s="11" t="s">
        <v>36</v>
      </c>
      <c r="B391" s="16" t="s">
        <v>121</v>
      </c>
      <c r="C391" s="8">
        <v>25</v>
      </c>
      <c r="D391" s="8">
        <v>44</v>
      </c>
      <c r="E391" s="15">
        <v>19</v>
      </c>
      <c r="F391" s="9">
        <v>0.76</v>
      </c>
    </row>
    <row r="392" spans="1:6" s="13" customFormat="1">
      <c r="A392" s="11" t="s">
        <v>36</v>
      </c>
      <c r="B392" s="16" t="s">
        <v>122</v>
      </c>
      <c r="C392" s="8">
        <v>9</v>
      </c>
      <c r="D392" s="8">
        <v>3</v>
      </c>
      <c r="E392" s="15">
        <v>-6</v>
      </c>
      <c r="F392" s="9">
        <v>-0.66666666666666663</v>
      </c>
    </row>
    <row r="393" spans="1:6" s="13" customFormat="1">
      <c r="A393" s="11" t="s">
        <v>36</v>
      </c>
      <c r="B393" s="16" t="s">
        <v>123</v>
      </c>
      <c r="C393" s="8">
        <v>11</v>
      </c>
      <c r="D393" s="8">
        <v>25</v>
      </c>
      <c r="E393" s="15">
        <v>14</v>
      </c>
      <c r="F393" s="9">
        <v>1.2727272727272727</v>
      </c>
    </row>
    <row r="394" spans="1:6" s="13" customFormat="1">
      <c r="A394" s="11" t="s">
        <v>36</v>
      </c>
      <c r="B394" s="16" t="s">
        <v>124</v>
      </c>
      <c r="C394" s="8">
        <v>176</v>
      </c>
      <c r="D394" s="8">
        <v>257</v>
      </c>
      <c r="E394" s="15">
        <v>81</v>
      </c>
      <c r="F394" s="9">
        <v>0.46022727272727271</v>
      </c>
    </row>
    <row r="395" spans="1:6" s="13" customFormat="1">
      <c r="A395" s="11" t="s">
        <v>36</v>
      </c>
      <c r="B395" s="17" t="s">
        <v>125</v>
      </c>
      <c r="C395" s="8">
        <v>81</v>
      </c>
      <c r="D395" s="8">
        <v>147</v>
      </c>
      <c r="E395" s="15">
        <v>66</v>
      </c>
      <c r="F395" s="9">
        <v>0.81481481481481477</v>
      </c>
    </row>
    <row r="396" spans="1:6" s="13" customFormat="1">
      <c r="A396" s="11" t="s">
        <v>36</v>
      </c>
      <c r="B396" s="17" t="s">
        <v>126</v>
      </c>
      <c r="C396" s="8">
        <v>13744</v>
      </c>
      <c r="D396" s="8">
        <v>12512</v>
      </c>
      <c r="E396" s="15">
        <v>-1232</v>
      </c>
      <c r="F396" s="9">
        <v>-8.9639115250291029E-2</v>
      </c>
    </row>
    <row r="397" spans="1:6" s="13" customFormat="1">
      <c r="A397" s="11" t="s">
        <v>36</v>
      </c>
      <c r="B397" s="17" t="s">
        <v>127</v>
      </c>
      <c r="C397" s="8">
        <f>C387-C396</f>
        <v>611</v>
      </c>
      <c r="D397" s="8">
        <v>799</v>
      </c>
      <c r="E397" s="15">
        <v>188</v>
      </c>
      <c r="F397" s="9">
        <v>0.30769230769230771</v>
      </c>
    </row>
    <row r="398" spans="1:6" s="13" customFormat="1">
      <c r="A398" s="11" t="s">
        <v>37</v>
      </c>
      <c r="B398" s="14" t="s">
        <v>117</v>
      </c>
      <c r="C398" s="8">
        <v>8067</v>
      </c>
      <c r="D398" s="8">
        <v>7259</v>
      </c>
      <c r="E398" s="15">
        <v>-808</v>
      </c>
      <c r="F398" s="9">
        <v>-0.10016115036568737</v>
      </c>
    </row>
    <row r="399" spans="1:6" s="13" customFormat="1">
      <c r="A399" s="11" t="s">
        <v>37</v>
      </c>
      <c r="B399" s="16" t="s">
        <v>118</v>
      </c>
      <c r="C399" s="8">
        <v>7974</v>
      </c>
      <c r="D399" s="8">
        <v>7087</v>
      </c>
      <c r="E399" s="15">
        <v>-887</v>
      </c>
      <c r="F399" s="9">
        <v>-0.11123651868572862</v>
      </c>
    </row>
    <row r="400" spans="1:6" s="13" customFormat="1">
      <c r="A400" s="11" t="s">
        <v>37</v>
      </c>
      <c r="B400" s="16" t="s">
        <v>119</v>
      </c>
      <c r="C400" s="8">
        <v>13</v>
      </c>
      <c r="D400" s="8">
        <v>17</v>
      </c>
      <c r="E400" s="15">
        <v>4</v>
      </c>
      <c r="F400" s="9">
        <v>0.30769230769230771</v>
      </c>
    </row>
    <row r="401" spans="1:6" s="13" customFormat="1">
      <c r="A401" s="11" t="s">
        <v>37</v>
      </c>
      <c r="B401" s="16" t="s">
        <v>120</v>
      </c>
      <c r="C401" s="8">
        <v>18</v>
      </c>
      <c r="D401" s="8">
        <v>17</v>
      </c>
      <c r="E401" s="15">
        <v>-1</v>
      </c>
      <c r="F401" s="9">
        <v>-5.5555555555555552E-2</v>
      </c>
    </row>
    <row r="402" spans="1:6" s="13" customFormat="1">
      <c r="A402" s="11" t="s">
        <v>37</v>
      </c>
      <c r="B402" s="16" t="s">
        <v>121</v>
      </c>
      <c r="C402" s="8">
        <v>26</v>
      </c>
      <c r="D402" s="8">
        <v>29</v>
      </c>
      <c r="E402" s="15">
        <v>3</v>
      </c>
      <c r="F402" s="9">
        <v>0.11538461538461539</v>
      </c>
    </row>
    <row r="403" spans="1:6" s="13" customFormat="1">
      <c r="A403" s="11" t="s">
        <v>37</v>
      </c>
      <c r="B403" s="16" t="s">
        <v>122</v>
      </c>
      <c r="C403" s="8">
        <v>0</v>
      </c>
      <c r="D403" s="8">
        <v>3</v>
      </c>
      <c r="E403" s="15">
        <v>3</v>
      </c>
      <c r="F403" s="9">
        <v>0</v>
      </c>
    </row>
    <row r="404" spans="1:6" s="13" customFormat="1">
      <c r="A404" s="11" t="s">
        <v>37</v>
      </c>
      <c r="B404" s="16" t="s">
        <v>123</v>
      </c>
      <c r="C404" s="8">
        <v>5</v>
      </c>
      <c r="D404" s="8">
        <v>45</v>
      </c>
      <c r="E404" s="15">
        <v>40</v>
      </c>
      <c r="F404" s="9">
        <v>8</v>
      </c>
    </row>
    <row r="405" spans="1:6" s="13" customFormat="1">
      <c r="A405" s="11" t="s">
        <v>37</v>
      </c>
      <c r="B405" s="16" t="s">
        <v>124</v>
      </c>
      <c r="C405" s="8">
        <v>31</v>
      </c>
      <c r="D405" s="8">
        <v>61</v>
      </c>
      <c r="E405" s="15">
        <v>30</v>
      </c>
      <c r="F405" s="9">
        <v>0.967741935483871</v>
      </c>
    </row>
    <row r="406" spans="1:6" s="13" customFormat="1">
      <c r="A406" s="11" t="s">
        <v>37</v>
      </c>
      <c r="B406" s="17" t="s">
        <v>125</v>
      </c>
      <c r="C406" s="8">
        <v>21</v>
      </c>
      <c r="D406" s="8">
        <v>108</v>
      </c>
      <c r="E406" s="15">
        <v>87</v>
      </c>
      <c r="F406" s="9">
        <v>4.1428571428571432</v>
      </c>
    </row>
    <row r="407" spans="1:6" s="13" customFormat="1">
      <c r="A407" s="11" t="s">
        <v>37</v>
      </c>
      <c r="B407" s="17" t="s">
        <v>126</v>
      </c>
      <c r="C407" s="8">
        <v>7965</v>
      </c>
      <c r="D407" s="8">
        <v>7040</v>
      </c>
      <c r="E407" s="15">
        <v>-925</v>
      </c>
      <c r="F407" s="9">
        <v>-0.11613308223477715</v>
      </c>
    </row>
    <row r="408" spans="1:6" s="13" customFormat="1">
      <c r="A408" s="11" t="s">
        <v>37</v>
      </c>
      <c r="B408" s="17" t="s">
        <v>127</v>
      </c>
      <c r="C408" s="8">
        <f>C398-C407</f>
        <v>102</v>
      </c>
      <c r="D408" s="8">
        <v>219</v>
      </c>
      <c r="E408" s="15">
        <v>117</v>
      </c>
      <c r="F408" s="9">
        <v>1.1470588235294117</v>
      </c>
    </row>
    <row r="409" spans="1:6" s="13" customFormat="1">
      <c r="A409" s="11" t="s">
        <v>38</v>
      </c>
      <c r="B409" s="14" t="s">
        <v>117</v>
      </c>
      <c r="C409" s="8">
        <v>11058</v>
      </c>
      <c r="D409" s="8">
        <v>10866</v>
      </c>
      <c r="E409" s="15">
        <v>-192</v>
      </c>
      <c r="F409" s="9">
        <v>-1.7362995116657624E-2</v>
      </c>
    </row>
    <row r="410" spans="1:6" s="13" customFormat="1">
      <c r="A410" s="11" t="s">
        <v>38</v>
      </c>
      <c r="B410" s="16" t="s">
        <v>118</v>
      </c>
      <c r="C410" s="8">
        <v>10836</v>
      </c>
      <c r="D410" s="8">
        <v>10616</v>
      </c>
      <c r="E410" s="15">
        <v>-220</v>
      </c>
      <c r="F410" s="9">
        <v>-2.0302694721299374E-2</v>
      </c>
    </row>
    <row r="411" spans="1:6" s="13" customFormat="1">
      <c r="A411" s="11" t="s">
        <v>38</v>
      </c>
      <c r="B411" s="16" t="s">
        <v>119</v>
      </c>
      <c r="C411" s="8">
        <v>11</v>
      </c>
      <c r="D411" s="8">
        <v>16</v>
      </c>
      <c r="E411" s="15">
        <v>5</v>
      </c>
      <c r="F411" s="9">
        <v>0.45454545454545453</v>
      </c>
    </row>
    <row r="412" spans="1:6" s="13" customFormat="1">
      <c r="A412" s="11" t="s">
        <v>38</v>
      </c>
      <c r="B412" s="16" t="s">
        <v>120</v>
      </c>
      <c r="C412" s="8">
        <v>77</v>
      </c>
      <c r="D412" s="8">
        <v>51</v>
      </c>
      <c r="E412" s="15">
        <v>-26</v>
      </c>
      <c r="F412" s="9">
        <v>-0.33766233766233766</v>
      </c>
    </row>
    <row r="413" spans="1:6" s="13" customFormat="1">
      <c r="A413" s="11" t="s">
        <v>38</v>
      </c>
      <c r="B413" s="16" t="s">
        <v>121</v>
      </c>
      <c r="C413" s="8">
        <v>20</v>
      </c>
      <c r="D413" s="8">
        <v>31</v>
      </c>
      <c r="E413" s="15">
        <v>11</v>
      </c>
      <c r="F413" s="9">
        <v>0.55000000000000004</v>
      </c>
    </row>
    <row r="414" spans="1:6" s="13" customFormat="1">
      <c r="A414" s="11" t="s">
        <v>38</v>
      </c>
      <c r="B414" s="16" t="s">
        <v>122</v>
      </c>
      <c r="C414" s="8">
        <v>1</v>
      </c>
      <c r="D414" s="8">
        <v>0</v>
      </c>
      <c r="E414" s="15">
        <v>-1</v>
      </c>
      <c r="F414" s="9">
        <v>-1</v>
      </c>
    </row>
    <row r="415" spans="1:6" s="13" customFormat="1">
      <c r="A415" s="11" t="s">
        <v>38</v>
      </c>
      <c r="B415" s="16" t="s">
        <v>123</v>
      </c>
      <c r="C415" s="8">
        <v>16</v>
      </c>
      <c r="D415" s="8">
        <v>15</v>
      </c>
      <c r="E415" s="15">
        <v>-1</v>
      </c>
      <c r="F415" s="9">
        <v>-6.25E-2</v>
      </c>
    </row>
    <row r="416" spans="1:6" s="13" customFormat="1">
      <c r="A416" s="11" t="s">
        <v>38</v>
      </c>
      <c r="B416" s="16" t="s">
        <v>124</v>
      </c>
      <c r="C416" s="8">
        <v>97</v>
      </c>
      <c r="D416" s="8">
        <v>137</v>
      </c>
      <c r="E416" s="15">
        <v>40</v>
      </c>
      <c r="F416" s="9">
        <v>0.41237113402061853</v>
      </c>
    </row>
    <row r="417" spans="1:6" s="13" customFormat="1">
      <c r="A417" s="11" t="s">
        <v>38</v>
      </c>
      <c r="B417" s="17" t="s">
        <v>125</v>
      </c>
      <c r="C417" s="8">
        <v>63</v>
      </c>
      <c r="D417" s="8">
        <v>80</v>
      </c>
      <c r="E417" s="15">
        <v>17</v>
      </c>
      <c r="F417" s="9">
        <v>0.26984126984126983</v>
      </c>
    </row>
    <row r="418" spans="1:6" s="13" customFormat="1">
      <c r="A418" s="11" t="s">
        <v>38</v>
      </c>
      <c r="B418" s="17" t="s">
        <v>126</v>
      </c>
      <c r="C418" s="8">
        <v>10803</v>
      </c>
      <c r="D418" s="8">
        <v>10558</v>
      </c>
      <c r="E418" s="15">
        <v>-245</v>
      </c>
      <c r="F418" s="9">
        <v>-2.2678885494769971E-2</v>
      </c>
    </row>
    <row r="419" spans="1:6" s="13" customFormat="1">
      <c r="A419" s="11" t="s">
        <v>38</v>
      </c>
      <c r="B419" s="17" t="s">
        <v>127</v>
      </c>
      <c r="C419" s="8">
        <f>C409-C418</f>
        <v>255</v>
      </c>
      <c r="D419" s="8">
        <v>308</v>
      </c>
      <c r="E419" s="15">
        <v>53</v>
      </c>
      <c r="F419" s="9">
        <v>0.20784313725490197</v>
      </c>
    </row>
    <row r="420" spans="1:6" s="13" customFormat="1">
      <c r="A420" s="11" t="s">
        <v>39</v>
      </c>
      <c r="B420" s="14" t="s">
        <v>117</v>
      </c>
      <c r="C420" s="8">
        <v>4522</v>
      </c>
      <c r="D420" s="8">
        <v>4045</v>
      </c>
      <c r="E420" s="15">
        <v>-477</v>
      </c>
      <c r="F420" s="9">
        <v>-0.105484298982751</v>
      </c>
    </row>
    <row r="421" spans="1:6" s="13" customFormat="1">
      <c r="A421" s="11" t="s">
        <v>39</v>
      </c>
      <c r="B421" s="16" t="s">
        <v>118</v>
      </c>
      <c r="C421" s="8">
        <v>4396</v>
      </c>
      <c r="D421" s="8">
        <v>3874</v>
      </c>
      <c r="E421" s="15">
        <v>-522</v>
      </c>
      <c r="F421" s="9">
        <v>-0.11874431301182893</v>
      </c>
    </row>
    <row r="422" spans="1:6" s="13" customFormat="1">
      <c r="A422" s="11" t="s">
        <v>39</v>
      </c>
      <c r="B422" s="16" t="s">
        <v>119</v>
      </c>
      <c r="C422" s="8">
        <v>13</v>
      </c>
      <c r="D422" s="8">
        <v>14</v>
      </c>
      <c r="E422" s="15">
        <v>1</v>
      </c>
      <c r="F422" s="9">
        <v>7.6923076923076927E-2</v>
      </c>
    </row>
    <row r="423" spans="1:6" s="13" customFormat="1">
      <c r="A423" s="11" t="s">
        <v>39</v>
      </c>
      <c r="B423" s="16" t="s">
        <v>120</v>
      </c>
      <c r="C423" s="8">
        <v>51</v>
      </c>
      <c r="D423" s="8">
        <v>28</v>
      </c>
      <c r="E423" s="15">
        <v>-23</v>
      </c>
      <c r="F423" s="9">
        <v>-0.45098039215686275</v>
      </c>
    </row>
    <row r="424" spans="1:6" s="13" customFormat="1">
      <c r="A424" s="11" t="s">
        <v>39</v>
      </c>
      <c r="B424" s="16" t="s">
        <v>121</v>
      </c>
      <c r="C424" s="8">
        <v>11</v>
      </c>
      <c r="D424" s="8">
        <v>33</v>
      </c>
      <c r="E424" s="15">
        <v>22</v>
      </c>
      <c r="F424" s="9">
        <v>2</v>
      </c>
    </row>
    <row r="425" spans="1:6" s="13" customFormat="1">
      <c r="A425" s="11" t="s">
        <v>39</v>
      </c>
      <c r="B425" s="16" t="s">
        <v>122</v>
      </c>
      <c r="C425" s="8">
        <v>0</v>
      </c>
      <c r="D425" s="8">
        <v>0</v>
      </c>
      <c r="E425" s="15">
        <v>0</v>
      </c>
      <c r="F425" s="9">
        <v>0</v>
      </c>
    </row>
    <row r="426" spans="1:6" s="13" customFormat="1">
      <c r="A426" s="11" t="s">
        <v>39</v>
      </c>
      <c r="B426" s="16" t="s">
        <v>123</v>
      </c>
      <c r="C426" s="8">
        <v>5</v>
      </c>
      <c r="D426" s="8">
        <v>13</v>
      </c>
      <c r="E426" s="15">
        <v>8</v>
      </c>
      <c r="F426" s="9">
        <v>1.6</v>
      </c>
    </row>
    <row r="427" spans="1:6" s="13" customFormat="1">
      <c r="A427" s="11" t="s">
        <v>39</v>
      </c>
      <c r="B427" s="16" t="s">
        <v>124</v>
      </c>
      <c r="C427" s="8">
        <v>46</v>
      </c>
      <c r="D427" s="8">
        <v>83</v>
      </c>
      <c r="E427" s="15">
        <v>37</v>
      </c>
      <c r="F427" s="9">
        <v>0.80434782608695654</v>
      </c>
    </row>
    <row r="428" spans="1:6" s="13" customFormat="1">
      <c r="A428" s="11" t="s">
        <v>39</v>
      </c>
      <c r="B428" s="17" t="s">
        <v>125</v>
      </c>
      <c r="C428" s="8">
        <v>29</v>
      </c>
      <c r="D428" s="8">
        <v>35</v>
      </c>
      <c r="E428" s="15">
        <v>6</v>
      </c>
      <c r="F428" s="9">
        <v>0.20689655172413793</v>
      </c>
    </row>
    <row r="429" spans="1:6" s="13" customFormat="1">
      <c r="A429" s="11" t="s">
        <v>39</v>
      </c>
      <c r="B429" s="17" t="s">
        <v>126</v>
      </c>
      <c r="C429" s="8">
        <v>4373</v>
      </c>
      <c r="D429" s="8">
        <v>3863</v>
      </c>
      <c r="E429" s="15">
        <v>-510</v>
      </c>
      <c r="F429" s="9">
        <v>-0.11662474273953807</v>
      </c>
    </row>
    <row r="430" spans="1:6" s="13" customFormat="1">
      <c r="A430" s="11" t="s">
        <v>39</v>
      </c>
      <c r="B430" s="17" t="s">
        <v>127</v>
      </c>
      <c r="C430" s="8">
        <f>C420-C429</f>
        <v>149</v>
      </c>
      <c r="D430" s="8">
        <v>182</v>
      </c>
      <c r="E430" s="15">
        <v>33</v>
      </c>
      <c r="F430" s="9">
        <v>0.22147651006711411</v>
      </c>
    </row>
    <row r="431" spans="1:6" s="13" customFormat="1">
      <c r="A431" s="11" t="s">
        <v>40</v>
      </c>
      <c r="B431" s="14" t="s">
        <v>117</v>
      </c>
      <c r="C431" s="8">
        <v>25426</v>
      </c>
      <c r="D431" s="8">
        <v>27703</v>
      </c>
      <c r="E431" s="15">
        <v>2277</v>
      </c>
      <c r="F431" s="9">
        <v>8.9553999842680726E-2</v>
      </c>
    </row>
    <row r="432" spans="1:6" s="13" customFormat="1">
      <c r="A432" s="11" t="s">
        <v>40</v>
      </c>
      <c r="B432" s="16" t="s">
        <v>118</v>
      </c>
      <c r="C432" s="8">
        <v>24551</v>
      </c>
      <c r="D432" s="8">
        <v>26443</v>
      </c>
      <c r="E432" s="15">
        <v>1892</v>
      </c>
      <c r="F432" s="9">
        <v>7.7064070709950722E-2</v>
      </c>
    </row>
    <row r="433" spans="1:6" s="13" customFormat="1">
      <c r="A433" s="11" t="s">
        <v>40</v>
      </c>
      <c r="B433" s="16" t="s">
        <v>119</v>
      </c>
      <c r="C433" s="8">
        <v>38</v>
      </c>
      <c r="D433" s="8">
        <v>94</v>
      </c>
      <c r="E433" s="15">
        <v>56</v>
      </c>
      <c r="F433" s="9">
        <v>1.4736842105263157</v>
      </c>
    </row>
    <row r="434" spans="1:6" s="13" customFormat="1">
      <c r="A434" s="11" t="s">
        <v>40</v>
      </c>
      <c r="B434" s="16" t="s">
        <v>120</v>
      </c>
      <c r="C434" s="8">
        <v>66</v>
      </c>
      <c r="D434" s="8">
        <v>81</v>
      </c>
      <c r="E434" s="15">
        <v>15</v>
      </c>
      <c r="F434" s="9">
        <v>0.22727272727272727</v>
      </c>
    </row>
    <row r="435" spans="1:6" s="13" customFormat="1">
      <c r="A435" s="11" t="s">
        <v>40</v>
      </c>
      <c r="B435" s="16" t="s">
        <v>121</v>
      </c>
      <c r="C435" s="8">
        <v>77</v>
      </c>
      <c r="D435" s="8">
        <v>161</v>
      </c>
      <c r="E435" s="15">
        <v>84</v>
      </c>
      <c r="F435" s="9">
        <v>1.0909090909090908</v>
      </c>
    </row>
    <row r="436" spans="1:6" s="13" customFormat="1">
      <c r="A436" s="11" t="s">
        <v>40</v>
      </c>
      <c r="B436" s="16" t="s">
        <v>122</v>
      </c>
      <c r="C436" s="8">
        <v>10</v>
      </c>
      <c r="D436" s="8">
        <v>5</v>
      </c>
      <c r="E436" s="15">
        <v>-5</v>
      </c>
      <c r="F436" s="9">
        <v>-0.5</v>
      </c>
    </row>
    <row r="437" spans="1:6" s="13" customFormat="1">
      <c r="A437" s="11" t="s">
        <v>40</v>
      </c>
      <c r="B437" s="16" t="s">
        <v>123</v>
      </c>
      <c r="C437" s="8">
        <v>513</v>
      </c>
      <c r="D437" s="8">
        <v>610</v>
      </c>
      <c r="E437" s="15">
        <v>97</v>
      </c>
      <c r="F437" s="9">
        <v>0.18908382066276802</v>
      </c>
    </row>
    <row r="438" spans="1:6" s="13" customFormat="1">
      <c r="A438" s="11" t="s">
        <v>40</v>
      </c>
      <c r="B438" s="16" t="s">
        <v>124</v>
      </c>
      <c r="C438" s="8">
        <v>171</v>
      </c>
      <c r="D438" s="8">
        <v>309</v>
      </c>
      <c r="E438" s="15">
        <v>138</v>
      </c>
      <c r="F438" s="9">
        <v>0.80701754385964908</v>
      </c>
    </row>
    <row r="439" spans="1:6" s="13" customFormat="1">
      <c r="A439" s="11" t="s">
        <v>40</v>
      </c>
      <c r="B439" s="17" t="s">
        <v>125</v>
      </c>
      <c r="C439" s="8">
        <v>997</v>
      </c>
      <c r="D439" s="8">
        <v>1444</v>
      </c>
      <c r="E439" s="15">
        <v>447</v>
      </c>
      <c r="F439" s="9">
        <v>0.44834503510531593</v>
      </c>
    </row>
    <row r="440" spans="1:6" s="13" customFormat="1">
      <c r="A440" s="11" t="s">
        <v>40</v>
      </c>
      <c r="B440" s="17" t="s">
        <v>126</v>
      </c>
      <c r="C440" s="8">
        <v>24097</v>
      </c>
      <c r="D440" s="8">
        <v>25691</v>
      </c>
      <c r="E440" s="15">
        <v>1594</v>
      </c>
      <c r="F440" s="9">
        <v>6.614931319251359E-2</v>
      </c>
    </row>
    <row r="441" spans="1:6" s="13" customFormat="1">
      <c r="A441" s="11" t="s">
        <v>40</v>
      </c>
      <c r="B441" s="17" t="s">
        <v>127</v>
      </c>
      <c r="C441" s="8">
        <f>C431-C440</f>
        <v>1329</v>
      </c>
      <c r="D441" s="8">
        <v>2012</v>
      </c>
      <c r="E441" s="15">
        <v>683</v>
      </c>
      <c r="F441" s="9">
        <v>0.51392024078254328</v>
      </c>
    </row>
    <row r="442" spans="1:6" s="13" customFormat="1">
      <c r="A442" s="11" t="s">
        <v>41</v>
      </c>
      <c r="B442" s="14" t="s">
        <v>117</v>
      </c>
      <c r="C442" s="8">
        <v>6429</v>
      </c>
      <c r="D442" s="8">
        <v>5896</v>
      </c>
      <c r="E442" s="15">
        <v>-533</v>
      </c>
      <c r="F442" s="9">
        <v>-8.2905584072172966E-2</v>
      </c>
    </row>
    <row r="443" spans="1:6" s="13" customFormat="1">
      <c r="A443" s="11" t="s">
        <v>41</v>
      </c>
      <c r="B443" s="16" t="s">
        <v>118</v>
      </c>
      <c r="C443" s="8">
        <v>6353</v>
      </c>
      <c r="D443" s="8">
        <v>5777</v>
      </c>
      <c r="E443" s="15">
        <v>-576</v>
      </c>
      <c r="F443" s="9">
        <v>-9.066582716826696E-2</v>
      </c>
    </row>
    <row r="444" spans="1:6" s="13" customFormat="1">
      <c r="A444" s="11" t="s">
        <v>41</v>
      </c>
      <c r="B444" s="16" t="s">
        <v>119</v>
      </c>
      <c r="C444" s="8">
        <v>3</v>
      </c>
      <c r="D444" s="8">
        <v>8</v>
      </c>
      <c r="E444" s="15">
        <v>5</v>
      </c>
      <c r="F444" s="9">
        <v>1.6666666666666667</v>
      </c>
    </row>
    <row r="445" spans="1:6" s="13" customFormat="1">
      <c r="A445" s="11" t="s">
        <v>41</v>
      </c>
      <c r="B445" s="16" t="s">
        <v>120</v>
      </c>
      <c r="C445" s="8">
        <v>18</v>
      </c>
      <c r="D445" s="8">
        <v>9</v>
      </c>
      <c r="E445" s="15">
        <v>-9</v>
      </c>
      <c r="F445" s="9">
        <v>-0.5</v>
      </c>
    </row>
    <row r="446" spans="1:6" s="13" customFormat="1">
      <c r="A446" s="11" t="s">
        <v>41</v>
      </c>
      <c r="B446" s="16" t="s">
        <v>121</v>
      </c>
      <c r="C446" s="8">
        <v>13</v>
      </c>
      <c r="D446" s="8">
        <v>14</v>
      </c>
      <c r="E446" s="15">
        <v>1</v>
      </c>
      <c r="F446" s="9">
        <v>7.6923076923076927E-2</v>
      </c>
    </row>
    <row r="447" spans="1:6" s="13" customFormat="1">
      <c r="A447" s="11" t="s">
        <v>41</v>
      </c>
      <c r="B447" s="16" t="s">
        <v>122</v>
      </c>
      <c r="C447" s="8">
        <v>0</v>
      </c>
      <c r="D447" s="8">
        <v>0</v>
      </c>
      <c r="E447" s="15">
        <v>0</v>
      </c>
      <c r="F447" s="9">
        <v>0</v>
      </c>
    </row>
    <row r="448" spans="1:6" s="13" customFormat="1">
      <c r="A448" s="11" t="s">
        <v>41</v>
      </c>
      <c r="B448" s="16" t="s">
        <v>123</v>
      </c>
      <c r="C448" s="8">
        <v>27</v>
      </c>
      <c r="D448" s="8">
        <v>43</v>
      </c>
      <c r="E448" s="15">
        <v>16</v>
      </c>
      <c r="F448" s="9">
        <v>0.59259259259259256</v>
      </c>
    </row>
    <row r="449" spans="1:6" s="13" customFormat="1">
      <c r="A449" s="11" t="s">
        <v>41</v>
      </c>
      <c r="B449" s="16" t="s">
        <v>124</v>
      </c>
      <c r="C449" s="8">
        <v>15</v>
      </c>
      <c r="D449" s="8">
        <v>45</v>
      </c>
      <c r="E449" s="15">
        <v>30</v>
      </c>
      <c r="F449" s="9">
        <v>2</v>
      </c>
    </row>
    <row r="450" spans="1:6" s="13" customFormat="1">
      <c r="A450" s="11" t="s">
        <v>41</v>
      </c>
      <c r="B450" s="17" t="s">
        <v>125</v>
      </c>
      <c r="C450" s="8">
        <v>55</v>
      </c>
      <c r="D450" s="8">
        <v>72</v>
      </c>
      <c r="E450" s="15">
        <v>17</v>
      </c>
      <c r="F450" s="9">
        <v>0.30909090909090908</v>
      </c>
    </row>
    <row r="451" spans="1:6" s="13" customFormat="1">
      <c r="A451" s="11" t="s">
        <v>41</v>
      </c>
      <c r="B451" s="17" t="s">
        <v>126</v>
      </c>
      <c r="C451" s="8">
        <v>6329</v>
      </c>
      <c r="D451" s="8">
        <v>5749</v>
      </c>
      <c r="E451" s="15">
        <v>-580</v>
      </c>
      <c r="F451" s="9">
        <v>-9.1641649549691895E-2</v>
      </c>
    </row>
    <row r="452" spans="1:6" s="13" customFormat="1">
      <c r="A452" s="11" t="s">
        <v>41</v>
      </c>
      <c r="B452" s="17" t="s">
        <v>127</v>
      </c>
      <c r="C452" s="8">
        <f>C442-C451</f>
        <v>100</v>
      </c>
      <c r="D452" s="8">
        <v>147</v>
      </c>
      <c r="E452" s="15">
        <v>47</v>
      </c>
      <c r="F452" s="9">
        <v>0.47</v>
      </c>
    </row>
    <row r="453" spans="1:6" s="13" customFormat="1">
      <c r="A453" s="11" t="s">
        <v>42</v>
      </c>
      <c r="B453" s="14" t="s">
        <v>117</v>
      </c>
      <c r="C453" s="8">
        <v>25425</v>
      </c>
      <c r="D453" s="8">
        <v>25857</v>
      </c>
      <c r="E453" s="15">
        <v>432</v>
      </c>
      <c r="F453" s="9">
        <v>1.6991150442477877E-2</v>
      </c>
    </row>
    <row r="454" spans="1:6" s="13" customFormat="1">
      <c r="A454" s="11" t="s">
        <v>42</v>
      </c>
      <c r="B454" s="16" t="s">
        <v>118</v>
      </c>
      <c r="C454" s="8">
        <v>23792</v>
      </c>
      <c r="D454" s="8">
        <v>23360</v>
      </c>
      <c r="E454" s="15">
        <v>-432</v>
      </c>
      <c r="F454" s="9">
        <v>-1.8157363819771351E-2</v>
      </c>
    </row>
    <row r="455" spans="1:6" s="13" customFormat="1">
      <c r="A455" s="11" t="s">
        <v>42</v>
      </c>
      <c r="B455" s="16" t="s">
        <v>119</v>
      </c>
      <c r="C455" s="8">
        <v>378</v>
      </c>
      <c r="D455" s="8">
        <v>587</v>
      </c>
      <c r="E455" s="15">
        <v>209</v>
      </c>
      <c r="F455" s="9">
        <v>0.55291005291005291</v>
      </c>
    </row>
    <row r="456" spans="1:6" s="13" customFormat="1">
      <c r="A456" s="11" t="s">
        <v>42</v>
      </c>
      <c r="B456" s="16" t="s">
        <v>120</v>
      </c>
      <c r="C456" s="8">
        <v>80</v>
      </c>
      <c r="D456" s="8">
        <v>114</v>
      </c>
      <c r="E456" s="15">
        <v>34</v>
      </c>
      <c r="F456" s="9">
        <v>0.42499999999999999</v>
      </c>
    </row>
    <row r="457" spans="1:6" s="13" customFormat="1">
      <c r="A457" s="11" t="s">
        <v>42</v>
      </c>
      <c r="B457" s="16" t="s">
        <v>121</v>
      </c>
      <c r="C457" s="8">
        <v>425</v>
      </c>
      <c r="D457" s="8">
        <v>679</v>
      </c>
      <c r="E457" s="15">
        <v>254</v>
      </c>
      <c r="F457" s="9">
        <v>0.59764705882352942</v>
      </c>
    </row>
    <row r="458" spans="1:6" s="13" customFormat="1">
      <c r="A458" s="11" t="s">
        <v>42</v>
      </c>
      <c r="B458" s="16" t="s">
        <v>122</v>
      </c>
      <c r="C458" s="8">
        <v>5</v>
      </c>
      <c r="D458" s="8">
        <v>7</v>
      </c>
      <c r="E458" s="15">
        <v>2</v>
      </c>
      <c r="F458" s="9">
        <v>0.4</v>
      </c>
    </row>
    <row r="459" spans="1:6" s="13" customFormat="1">
      <c r="A459" s="11" t="s">
        <v>42</v>
      </c>
      <c r="B459" s="16" t="s">
        <v>123</v>
      </c>
      <c r="C459" s="8">
        <v>481</v>
      </c>
      <c r="D459" s="8">
        <v>708</v>
      </c>
      <c r="E459" s="15">
        <v>227</v>
      </c>
      <c r="F459" s="9">
        <v>0.47193347193347196</v>
      </c>
    </row>
    <row r="460" spans="1:6" s="13" customFormat="1">
      <c r="A460" s="11" t="s">
        <v>42</v>
      </c>
      <c r="B460" s="16" t="s">
        <v>124</v>
      </c>
      <c r="C460" s="8">
        <v>264</v>
      </c>
      <c r="D460" s="8">
        <v>402</v>
      </c>
      <c r="E460" s="15">
        <v>138</v>
      </c>
      <c r="F460" s="9">
        <v>0.52272727272727271</v>
      </c>
    </row>
    <row r="461" spans="1:6" s="13" customFormat="1">
      <c r="A461" s="11" t="s">
        <v>42</v>
      </c>
      <c r="B461" s="17" t="s">
        <v>125</v>
      </c>
      <c r="C461" s="8">
        <v>1009</v>
      </c>
      <c r="D461" s="8">
        <v>1541</v>
      </c>
      <c r="E461" s="15">
        <v>532</v>
      </c>
      <c r="F461" s="9">
        <v>0.5272547076313181</v>
      </c>
    </row>
    <row r="462" spans="1:6" s="13" customFormat="1">
      <c r="A462" s="11" t="s">
        <v>42</v>
      </c>
      <c r="B462" s="17" t="s">
        <v>126</v>
      </c>
      <c r="C462" s="8">
        <v>23338</v>
      </c>
      <c r="D462" s="8">
        <v>22637</v>
      </c>
      <c r="E462" s="15">
        <v>-701</v>
      </c>
      <c r="F462" s="9">
        <v>-3.0036849772902562E-2</v>
      </c>
    </row>
    <row r="463" spans="1:6" s="13" customFormat="1">
      <c r="A463" s="11" t="s">
        <v>42</v>
      </c>
      <c r="B463" s="17" t="s">
        <v>127</v>
      </c>
      <c r="C463" s="8">
        <f>C453-C462</f>
        <v>2087</v>
      </c>
      <c r="D463" s="8">
        <v>3220</v>
      </c>
      <c r="E463" s="15">
        <v>1133</v>
      </c>
      <c r="F463" s="9">
        <v>0.54288452323909919</v>
      </c>
    </row>
    <row r="464" spans="1:6" s="13" customFormat="1">
      <c r="A464" s="11" t="s">
        <v>43</v>
      </c>
      <c r="B464" s="14" t="s">
        <v>117</v>
      </c>
      <c r="C464" s="8">
        <v>5190</v>
      </c>
      <c r="D464" s="8">
        <v>5413</v>
      </c>
      <c r="E464" s="15">
        <v>223</v>
      </c>
      <c r="F464" s="9">
        <v>4.2967244701348745E-2</v>
      </c>
    </row>
    <row r="465" spans="1:6" s="13" customFormat="1">
      <c r="A465" s="11" t="s">
        <v>43</v>
      </c>
      <c r="B465" s="16" t="s">
        <v>118</v>
      </c>
      <c r="C465" s="8">
        <v>3262</v>
      </c>
      <c r="D465" s="8">
        <v>2713</v>
      </c>
      <c r="E465" s="15">
        <v>-549</v>
      </c>
      <c r="F465" s="9">
        <v>-0.16830165542611894</v>
      </c>
    </row>
    <row r="466" spans="1:6" s="13" customFormat="1">
      <c r="A466" s="11" t="s">
        <v>43</v>
      </c>
      <c r="B466" s="16" t="s">
        <v>119</v>
      </c>
      <c r="C466" s="8">
        <v>7</v>
      </c>
      <c r="D466" s="8">
        <v>11</v>
      </c>
      <c r="E466" s="15">
        <v>4</v>
      </c>
      <c r="F466" s="9">
        <v>0.5714285714285714</v>
      </c>
    </row>
    <row r="467" spans="1:6" s="13" customFormat="1">
      <c r="A467" s="11" t="s">
        <v>43</v>
      </c>
      <c r="B467" s="16" t="s">
        <v>120</v>
      </c>
      <c r="C467" s="8">
        <v>1482</v>
      </c>
      <c r="D467" s="8">
        <v>2215</v>
      </c>
      <c r="E467" s="15">
        <v>733</v>
      </c>
      <c r="F467" s="9">
        <v>0.49460188933873145</v>
      </c>
    </row>
    <row r="468" spans="1:6" s="13" customFormat="1">
      <c r="A468" s="11" t="s">
        <v>43</v>
      </c>
      <c r="B468" s="16" t="s">
        <v>121</v>
      </c>
      <c r="C468" s="8">
        <v>3</v>
      </c>
      <c r="D468" s="8">
        <v>3</v>
      </c>
      <c r="E468" s="15">
        <v>0</v>
      </c>
      <c r="F468" s="9">
        <v>0</v>
      </c>
    </row>
    <row r="469" spans="1:6" s="13" customFormat="1">
      <c r="A469" s="11" t="s">
        <v>43</v>
      </c>
      <c r="B469" s="16" t="s">
        <v>122</v>
      </c>
      <c r="C469" s="8">
        <v>0</v>
      </c>
      <c r="D469" s="8">
        <v>1</v>
      </c>
      <c r="E469" s="15">
        <v>1</v>
      </c>
      <c r="F469" s="9">
        <v>0</v>
      </c>
    </row>
    <row r="470" spans="1:6" s="13" customFormat="1">
      <c r="A470" s="11" t="s">
        <v>43</v>
      </c>
      <c r="B470" s="16" t="s">
        <v>123</v>
      </c>
      <c r="C470" s="8">
        <v>16</v>
      </c>
      <c r="D470" s="8">
        <v>3</v>
      </c>
      <c r="E470" s="15">
        <v>-13</v>
      </c>
      <c r="F470" s="9">
        <v>-0.8125</v>
      </c>
    </row>
    <row r="471" spans="1:6" s="13" customFormat="1">
      <c r="A471" s="11" t="s">
        <v>43</v>
      </c>
      <c r="B471" s="16" t="s">
        <v>124</v>
      </c>
      <c r="C471" s="8">
        <v>420</v>
      </c>
      <c r="D471" s="8">
        <v>467</v>
      </c>
      <c r="E471" s="15">
        <v>47</v>
      </c>
      <c r="F471" s="9">
        <v>0.11190476190476191</v>
      </c>
    </row>
    <row r="472" spans="1:6" s="13" customFormat="1">
      <c r="A472" s="11" t="s">
        <v>43</v>
      </c>
      <c r="B472" s="17" t="s">
        <v>125</v>
      </c>
      <c r="C472" s="8">
        <v>46</v>
      </c>
      <c r="D472" s="8">
        <v>99</v>
      </c>
      <c r="E472" s="15">
        <v>53</v>
      </c>
      <c r="F472" s="9">
        <v>1.1521739130434783</v>
      </c>
    </row>
    <row r="473" spans="1:6" s="13" customFormat="1">
      <c r="A473" s="11" t="s">
        <v>43</v>
      </c>
      <c r="B473" s="17" t="s">
        <v>126</v>
      </c>
      <c r="C473" s="8">
        <v>3252</v>
      </c>
      <c r="D473" s="8">
        <v>2698</v>
      </c>
      <c r="E473" s="15">
        <v>-554</v>
      </c>
      <c r="F473" s="9">
        <v>-0.17035670356703567</v>
      </c>
    </row>
    <row r="474" spans="1:6" s="13" customFormat="1">
      <c r="A474" s="11" t="s">
        <v>43</v>
      </c>
      <c r="B474" s="17" t="s">
        <v>127</v>
      </c>
      <c r="C474" s="8">
        <f>C464-C473</f>
        <v>1938</v>
      </c>
      <c r="D474" s="8">
        <v>2715</v>
      </c>
      <c r="E474" s="15">
        <v>777</v>
      </c>
      <c r="F474" s="9">
        <v>0.40092879256965946</v>
      </c>
    </row>
    <row r="475" spans="1:6" s="13" customFormat="1">
      <c r="A475" s="11" t="s">
        <v>44</v>
      </c>
      <c r="B475" s="14" t="s">
        <v>117</v>
      </c>
      <c r="C475" s="8">
        <v>10155</v>
      </c>
      <c r="D475" s="8">
        <v>9439</v>
      </c>
      <c r="E475" s="15">
        <v>-716</v>
      </c>
      <c r="F475" s="9">
        <v>-7.0507139340226496E-2</v>
      </c>
    </row>
    <row r="476" spans="1:6" s="13" customFormat="1">
      <c r="A476" s="11" t="s">
        <v>44</v>
      </c>
      <c r="B476" s="16" t="s">
        <v>118</v>
      </c>
      <c r="C476" s="8">
        <v>9873</v>
      </c>
      <c r="D476" s="8">
        <v>9119</v>
      </c>
      <c r="E476" s="15">
        <v>-754</v>
      </c>
      <c r="F476" s="9">
        <v>-7.636989770080016E-2</v>
      </c>
    </row>
    <row r="477" spans="1:6" s="13" customFormat="1">
      <c r="A477" s="11" t="s">
        <v>44</v>
      </c>
      <c r="B477" s="16" t="s">
        <v>119</v>
      </c>
      <c r="C477" s="8">
        <v>10</v>
      </c>
      <c r="D477" s="8">
        <v>26</v>
      </c>
      <c r="E477" s="15">
        <v>16</v>
      </c>
      <c r="F477" s="9">
        <v>1.6</v>
      </c>
    </row>
    <row r="478" spans="1:6" s="13" customFormat="1">
      <c r="A478" s="11" t="s">
        <v>44</v>
      </c>
      <c r="B478" s="16" t="s">
        <v>120</v>
      </c>
      <c r="C478" s="8">
        <v>29</v>
      </c>
      <c r="D478" s="8">
        <v>43</v>
      </c>
      <c r="E478" s="15">
        <v>14</v>
      </c>
      <c r="F478" s="9">
        <v>0.48275862068965519</v>
      </c>
    </row>
    <row r="479" spans="1:6" s="13" customFormat="1">
      <c r="A479" s="11" t="s">
        <v>44</v>
      </c>
      <c r="B479" s="16" t="s">
        <v>121</v>
      </c>
      <c r="C479" s="8">
        <v>17</v>
      </c>
      <c r="D479" s="8">
        <v>19</v>
      </c>
      <c r="E479" s="15">
        <v>2</v>
      </c>
      <c r="F479" s="9">
        <v>0.11764705882352941</v>
      </c>
    </row>
    <row r="480" spans="1:6" s="13" customFormat="1">
      <c r="A480" s="11" t="s">
        <v>44</v>
      </c>
      <c r="B480" s="16" t="s">
        <v>122</v>
      </c>
      <c r="C480" s="8">
        <v>0</v>
      </c>
      <c r="D480" s="8">
        <v>3</v>
      </c>
      <c r="E480" s="15">
        <v>3</v>
      </c>
      <c r="F480" s="9">
        <v>0</v>
      </c>
    </row>
    <row r="481" spans="1:6" s="13" customFormat="1">
      <c r="A481" s="11" t="s">
        <v>44</v>
      </c>
      <c r="B481" s="16" t="s">
        <v>123</v>
      </c>
      <c r="C481" s="8">
        <v>165</v>
      </c>
      <c r="D481" s="8">
        <v>148</v>
      </c>
      <c r="E481" s="15">
        <v>-17</v>
      </c>
      <c r="F481" s="9">
        <v>-0.10303030303030303</v>
      </c>
    </row>
    <row r="482" spans="1:6" s="13" customFormat="1">
      <c r="A482" s="11" t="s">
        <v>44</v>
      </c>
      <c r="B482" s="16" t="s">
        <v>124</v>
      </c>
      <c r="C482" s="8">
        <v>61</v>
      </c>
      <c r="D482" s="8">
        <v>81</v>
      </c>
      <c r="E482" s="15">
        <v>20</v>
      </c>
      <c r="F482" s="9">
        <v>0.32786885245901637</v>
      </c>
    </row>
    <row r="483" spans="1:6" s="13" customFormat="1">
      <c r="A483" s="11" t="s">
        <v>44</v>
      </c>
      <c r="B483" s="17" t="s">
        <v>125</v>
      </c>
      <c r="C483" s="8">
        <v>298</v>
      </c>
      <c r="D483" s="8">
        <v>337</v>
      </c>
      <c r="E483" s="15">
        <v>39</v>
      </c>
      <c r="F483" s="9">
        <v>0.13087248322147652</v>
      </c>
    </row>
    <row r="484" spans="1:6" s="13" customFormat="1">
      <c r="A484" s="11" t="s">
        <v>44</v>
      </c>
      <c r="B484" s="17" t="s">
        <v>126</v>
      </c>
      <c r="C484" s="8">
        <v>9750</v>
      </c>
      <c r="D484" s="8">
        <v>8952</v>
      </c>
      <c r="E484" s="15">
        <v>-798</v>
      </c>
      <c r="F484" s="9">
        <v>-8.1846153846153846E-2</v>
      </c>
    </row>
    <row r="485" spans="1:6" s="13" customFormat="1">
      <c r="A485" s="11" t="s">
        <v>44</v>
      </c>
      <c r="B485" s="17" t="s">
        <v>127</v>
      </c>
      <c r="C485" s="8">
        <f>C475-C484</f>
        <v>405</v>
      </c>
      <c r="D485" s="8">
        <v>487</v>
      </c>
      <c r="E485" s="15">
        <v>82</v>
      </c>
      <c r="F485" s="9">
        <v>0.20246913580246914</v>
      </c>
    </row>
    <row r="486" spans="1:6" s="13" customFormat="1">
      <c r="A486" s="11" t="s">
        <v>45</v>
      </c>
      <c r="B486" s="14" t="s">
        <v>117</v>
      </c>
      <c r="C486" s="8">
        <v>21802</v>
      </c>
      <c r="D486" s="8">
        <v>20840</v>
      </c>
      <c r="E486" s="15">
        <v>-962</v>
      </c>
      <c r="F486" s="9">
        <v>-4.4124392257591044E-2</v>
      </c>
    </row>
    <row r="487" spans="1:6" s="13" customFormat="1">
      <c r="A487" s="11" t="s">
        <v>45</v>
      </c>
      <c r="B487" s="16" t="s">
        <v>118</v>
      </c>
      <c r="C487" s="8">
        <v>21195</v>
      </c>
      <c r="D487" s="8">
        <v>20142</v>
      </c>
      <c r="E487" s="15">
        <v>-1053</v>
      </c>
      <c r="F487" s="9">
        <v>-4.9681528662420385E-2</v>
      </c>
    </row>
    <row r="488" spans="1:6" s="13" customFormat="1">
      <c r="A488" s="11" t="s">
        <v>45</v>
      </c>
      <c r="B488" s="16" t="s">
        <v>119</v>
      </c>
      <c r="C488" s="8">
        <v>55</v>
      </c>
      <c r="D488" s="8">
        <v>64</v>
      </c>
      <c r="E488" s="15">
        <v>9</v>
      </c>
      <c r="F488" s="9">
        <v>0.16363636363636364</v>
      </c>
    </row>
    <row r="489" spans="1:6" s="13" customFormat="1">
      <c r="A489" s="11" t="s">
        <v>45</v>
      </c>
      <c r="B489" s="16" t="s">
        <v>120</v>
      </c>
      <c r="C489" s="8">
        <v>22</v>
      </c>
      <c r="D489" s="8">
        <v>59</v>
      </c>
      <c r="E489" s="15">
        <v>37</v>
      </c>
      <c r="F489" s="9">
        <v>1.6818181818181819</v>
      </c>
    </row>
    <row r="490" spans="1:6" s="13" customFormat="1">
      <c r="A490" s="11" t="s">
        <v>45</v>
      </c>
      <c r="B490" s="16" t="s">
        <v>121</v>
      </c>
      <c r="C490" s="8">
        <v>91</v>
      </c>
      <c r="D490" s="8">
        <v>104</v>
      </c>
      <c r="E490" s="15">
        <v>13</v>
      </c>
      <c r="F490" s="9">
        <v>0.14285714285714285</v>
      </c>
    </row>
    <row r="491" spans="1:6" s="13" customFormat="1">
      <c r="A491" s="11" t="s">
        <v>45</v>
      </c>
      <c r="B491" s="16" t="s">
        <v>122</v>
      </c>
      <c r="C491" s="8">
        <v>5</v>
      </c>
      <c r="D491" s="8">
        <v>6</v>
      </c>
      <c r="E491" s="15">
        <v>1</v>
      </c>
      <c r="F491" s="9">
        <v>0.2</v>
      </c>
    </row>
    <row r="492" spans="1:6" s="13" customFormat="1">
      <c r="A492" s="11" t="s">
        <v>45</v>
      </c>
      <c r="B492" s="16" t="s">
        <v>123</v>
      </c>
      <c r="C492" s="8">
        <v>274</v>
      </c>
      <c r="D492" s="8">
        <v>277</v>
      </c>
      <c r="E492" s="15">
        <v>3</v>
      </c>
      <c r="F492" s="9">
        <v>1.0948905109489052E-2</v>
      </c>
    </row>
    <row r="493" spans="1:6" s="13" customFormat="1">
      <c r="A493" s="11" t="s">
        <v>45</v>
      </c>
      <c r="B493" s="16" t="s">
        <v>124</v>
      </c>
      <c r="C493" s="8">
        <v>160</v>
      </c>
      <c r="D493" s="8">
        <v>188</v>
      </c>
      <c r="E493" s="15">
        <v>28</v>
      </c>
      <c r="F493" s="9">
        <v>0.17499999999999999</v>
      </c>
    </row>
    <row r="494" spans="1:6" s="13" customFormat="1">
      <c r="A494" s="11" t="s">
        <v>45</v>
      </c>
      <c r="B494" s="17" t="s">
        <v>125</v>
      </c>
      <c r="C494" s="8">
        <v>421</v>
      </c>
      <c r="D494" s="8">
        <v>744</v>
      </c>
      <c r="E494" s="15">
        <v>323</v>
      </c>
      <c r="F494" s="9">
        <v>0.76722090261282661</v>
      </c>
    </row>
    <row r="495" spans="1:6" s="13" customFormat="1">
      <c r="A495" s="11" t="s">
        <v>45</v>
      </c>
      <c r="B495" s="17" t="s">
        <v>126</v>
      </c>
      <c r="C495" s="8">
        <v>21100</v>
      </c>
      <c r="D495" s="8">
        <v>19766</v>
      </c>
      <c r="E495" s="15">
        <v>-1334</v>
      </c>
      <c r="F495" s="9">
        <v>-6.3222748815165875E-2</v>
      </c>
    </row>
    <row r="496" spans="1:6" s="13" customFormat="1">
      <c r="A496" s="11" t="s">
        <v>45</v>
      </c>
      <c r="B496" s="17" t="s">
        <v>127</v>
      </c>
      <c r="C496" s="8">
        <f>C486-C495</f>
        <v>702</v>
      </c>
      <c r="D496" s="8">
        <v>1074</v>
      </c>
      <c r="E496" s="15">
        <v>372</v>
      </c>
      <c r="F496" s="9">
        <v>0.52991452991452992</v>
      </c>
    </row>
    <row r="497" spans="1:6" s="13" customFormat="1">
      <c r="A497" s="11" t="s">
        <v>46</v>
      </c>
      <c r="B497" s="14" t="s">
        <v>117</v>
      </c>
      <c r="C497" s="8">
        <v>34898</v>
      </c>
      <c r="D497" s="8">
        <v>36651</v>
      </c>
      <c r="E497" s="15">
        <v>1753</v>
      </c>
      <c r="F497" s="9">
        <v>5.023210499169007E-2</v>
      </c>
    </row>
    <row r="498" spans="1:6" s="13" customFormat="1">
      <c r="A498" s="11" t="s">
        <v>46</v>
      </c>
      <c r="B498" s="16" t="s">
        <v>118</v>
      </c>
      <c r="C498" s="8">
        <v>33717</v>
      </c>
      <c r="D498" s="8">
        <v>35159</v>
      </c>
      <c r="E498" s="15">
        <v>1442</v>
      </c>
      <c r="F498" s="9">
        <v>4.2767743274905831E-2</v>
      </c>
    </row>
    <row r="499" spans="1:6" s="13" customFormat="1">
      <c r="A499" s="11" t="s">
        <v>46</v>
      </c>
      <c r="B499" s="16" t="s">
        <v>119</v>
      </c>
      <c r="C499" s="8">
        <v>76</v>
      </c>
      <c r="D499" s="8">
        <v>199</v>
      </c>
      <c r="E499" s="15">
        <v>123</v>
      </c>
      <c r="F499" s="9">
        <v>1.618421052631579</v>
      </c>
    </row>
    <row r="500" spans="1:6" s="13" customFormat="1">
      <c r="A500" s="11" t="s">
        <v>46</v>
      </c>
      <c r="B500" s="16" t="s">
        <v>120</v>
      </c>
      <c r="C500" s="8">
        <v>63</v>
      </c>
      <c r="D500" s="8">
        <v>101</v>
      </c>
      <c r="E500" s="15">
        <v>38</v>
      </c>
      <c r="F500" s="9">
        <v>0.60317460317460314</v>
      </c>
    </row>
    <row r="501" spans="1:6" s="13" customFormat="1">
      <c r="A501" s="11" t="s">
        <v>46</v>
      </c>
      <c r="B501" s="16" t="s">
        <v>121</v>
      </c>
      <c r="C501" s="8">
        <v>194</v>
      </c>
      <c r="D501" s="8">
        <v>267</v>
      </c>
      <c r="E501" s="15">
        <v>73</v>
      </c>
      <c r="F501" s="9">
        <v>0.37628865979381443</v>
      </c>
    </row>
    <row r="502" spans="1:6" s="13" customFormat="1">
      <c r="A502" s="11" t="s">
        <v>46</v>
      </c>
      <c r="B502" s="16" t="s">
        <v>122</v>
      </c>
      <c r="C502" s="8">
        <v>23</v>
      </c>
      <c r="D502" s="8">
        <v>17</v>
      </c>
      <c r="E502" s="15">
        <v>-6</v>
      </c>
      <c r="F502" s="9">
        <v>-0.2608695652173913</v>
      </c>
    </row>
    <row r="503" spans="1:6" s="13" customFormat="1">
      <c r="A503" s="11" t="s">
        <v>46</v>
      </c>
      <c r="B503" s="16" t="s">
        <v>123</v>
      </c>
      <c r="C503" s="8">
        <v>623</v>
      </c>
      <c r="D503" s="8">
        <v>547</v>
      </c>
      <c r="E503" s="15">
        <v>-76</v>
      </c>
      <c r="F503" s="9">
        <v>-0.12199036918138041</v>
      </c>
    </row>
    <row r="504" spans="1:6" s="13" customFormat="1">
      <c r="A504" s="11" t="s">
        <v>46</v>
      </c>
      <c r="B504" s="16" t="s">
        <v>124</v>
      </c>
      <c r="C504" s="8">
        <v>202</v>
      </c>
      <c r="D504" s="8">
        <v>361</v>
      </c>
      <c r="E504" s="15">
        <v>159</v>
      </c>
      <c r="F504" s="9">
        <v>0.78712871287128716</v>
      </c>
    </row>
    <row r="505" spans="1:6" s="13" customFormat="1">
      <c r="A505" s="11" t="s">
        <v>46</v>
      </c>
      <c r="B505" s="17" t="s">
        <v>125</v>
      </c>
      <c r="C505" s="8">
        <v>1268</v>
      </c>
      <c r="D505" s="8">
        <v>1811</v>
      </c>
      <c r="E505" s="15">
        <v>543</v>
      </c>
      <c r="F505" s="9">
        <v>0.42823343848580442</v>
      </c>
    </row>
    <row r="506" spans="1:6" s="13" customFormat="1">
      <c r="A506" s="11" t="s">
        <v>46</v>
      </c>
      <c r="B506" s="17" t="s">
        <v>126</v>
      </c>
      <c r="C506" s="8">
        <v>33108</v>
      </c>
      <c r="D506" s="8">
        <v>34005</v>
      </c>
      <c r="E506" s="15">
        <v>897</v>
      </c>
      <c r="F506" s="9">
        <v>2.7093149691917361E-2</v>
      </c>
    </row>
    <row r="507" spans="1:6" s="13" customFormat="1">
      <c r="A507" s="11" t="s">
        <v>46</v>
      </c>
      <c r="B507" s="17" t="s">
        <v>127</v>
      </c>
      <c r="C507" s="8">
        <f>C497-C506</f>
        <v>1790</v>
      </c>
      <c r="D507" s="8">
        <v>2646</v>
      </c>
      <c r="E507" s="15">
        <v>856</v>
      </c>
      <c r="F507" s="9">
        <v>0.47821229050279329</v>
      </c>
    </row>
    <row r="508" spans="1:6" s="13" customFormat="1">
      <c r="A508" s="11" t="s">
        <v>47</v>
      </c>
      <c r="B508" s="14" t="s">
        <v>117</v>
      </c>
      <c r="C508" s="8">
        <v>22644</v>
      </c>
      <c r="D508" s="8">
        <v>23300</v>
      </c>
      <c r="E508" s="15">
        <v>656</v>
      </c>
      <c r="F508" s="9">
        <v>2.8970146617205442E-2</v>
      </c>
    </row>
    <row r="509" spans="1:6" s="13" customFormat="1">
      <c r="A509" s="11" t="s">
        <v>47</v>
      </c>
      <c r="B509" s="16" t="s">
        <v>118</v>
      </c>
      <c r="C509" s="8">
        <v>22043</v>
      </c>
      <c r="D509" s="8">
        <v>22663</v>
      </c>
      <c r="E509" s="15">
        <v>620</v>
      </c>
      <c r="F509" s="9">
        <v>2.8126842988703896E-2</v>
      </c>
    </row>
    <row r="510" spans="1:6" s="13" customFormat="1">
      <c r="A510" s="11" t="s">
        <v>47</v>
      </c>
      <c r="B510" s="16" t="s">
        <v>119</v>
      </c>
      <c r="C510" s="8">
        <v>44</v>
      </c>
      <c r="D510" s="8">
        <v>77</v>
      </c>
      <c r="E510" s="15">
        <v>33</v>
      </c>
      <c r="F510" s="9">
        <v>0.75</v>
      </c>
    </row>
    <row r="511" spans="1:6" s="13" customFormat="1">
      <c r="A511" s="11" t="s">
        <v>47</v>
      </c>
      <c r="B511" s="16" t="s">
        <v>120</v>
      </c>
      <c r="C511" s="8">
        <v>41</v>
      </c>
      <c r="D511" s="8">
        <v>44</v>
      </c>
      <c r="E511" s="15">
        <v>3</v>
      </c>
      <c r="F511" s="9">
        <v>7.3170731707317069E-2</v>
      </c>
    </row>
    <row r="512" spans="1:6" s="13" customFormat="1">
      <c r="A512" s="11" t="s">
        <v>47</v>
      </c>
      <c r="B512" s="16" t="s">
        <v>121</v>
      </c>
      <c r="C512" s="8">
        <v>90</v>
      </c>
      <c r="D512" s="8">
        <v>59</v>
      </c>
      <c r="E512" s="15">
        <v>-31</v>
      </c>
      <c r="F512" s="9">
        <v>-0.34444444444444444</v>
      </c>
    </row>
    <row r="513" spans="1:6" s="13" customFormat="1">
      <c r="A513" s="11" t="s">
        <v>47</v>
      </c>
      <c r="B513" s="16" t="s">
        <v>122</v>
      </c>
      <c r="C513" s="8">
        <v>1</v>
      </c>
      <c r="D513" s="8">
        <v>13</v>
      </c>
      <c r="E513" s="15">
        <v>12</v>
      </c>
      <c r="F513" s="9">
        <v>12</v>
      </c>
    </row>
    <row r="514" spans="1:6" s="13" customFormat="1">
      <c r="A514" s="11" t="s">
        <v>47</v>
      </c>
      <c r="B514" s="16" t="s">
        <v>123</v>
      </c>
      <c r="C514" s="8">
        <v>316</v>
      </c>
      <c r="D514" s="8">
        <v>272</v>
      </c>
      <c r="E514" s="15">
        <v>-44</v>
      </c>
      <c r="F514" s="9">
        <v>-0.13924050632911392</v>
      </c>
    </row>
    <row r="515" spans="1:6" s="13" customFormat="1">
      <c r="A515" s="11" t="s">
        <v>47</v>
      </c>
      <c r="B515" s="16" t="s">
        <v>124</v>
      </c>
      <c r="C515" s="8">
        <v>109</v>
      </c>
      <c r="D515" s="8">
        <v>172</v>
      </c>
      <c r="E515" s="15">
        <v>63</v>
      </c>
      <c r="F515" s="9">
        <v>0.57798165137614677</v>
      </c>
    </row>
    <row r="516" spans="1:6" s="13" customFormat="1">
      <c r="A516" s="11" t="s">
        <v>47</v>
      </c>
      <c r="B516" s="17" t="s">
        <v>125</v>
      </c>
      <c r="C516" s="8">
        <v>487</v>
      </c>
      <c r="D516" s="8">
        <v>767</v>
      </c>
      <c r="E516" s="15">
        <v>280</v>
      </c>
      <c r="F516" s="9">
        <v>0.57494866529774125</v>
      </c>
    </row>
    <row r="517" spans="1:6" s="13" customFormat="1">
      <c r="A517" s="11" t="s">
        <v>47</v>
      </c>
      <c r="B517" s="17" t="s">
        <v>126</v>
      </c>
      <c r="C517" s="8">
        <v>21907</v>
      </c>
      <c r="D517" s="8">
        <v>22233</v>
      </c>
      <c r="E517" s="15">
        <v>326</v>
      </c>
      <c r="F517" s="9">
        <v>1.4881088236636692E-2</v>
      </c>
    </row>
    <row r="518" spans="1:6" s="13" customFormat="1">
      <c r="A518" s="11" t="s">
        <v>47</v>
      </c>
      <c r="B518" s="17" t="s">
        <v>127</v>
      </c>
      <c r="C518" s="8">
        <f>C508-C517</f>
        <v>737</v>
      </c>
      <c r="D518" s="8">
        <v>1067</v>
      </c>
      <c r="E518" s="15">
        <v>330</v>
      </c>
      <c r="F518" s="9">
        <v>0.44776119402985076</v>
      </c>
    </row>
    <row r="519" spans="1:6" s="13" customFormat="1">
      <c r="A519" s="11" t="s">
        <v>48</v>
      </c>
      <c r="B519" s="14" t="s">
        <v>117</v>
      </c>
      <c r="C519" s="8">
        <v>22330</v>
      </c>
      <c r="D519" s="8">
        <v>26097</v>
      </c>
      <c r="E519" s="15">
        <v>3767</v>
      </c>
      <c r="F519" s="9">
        <v>0.16869682042095835</v>
      </c>
    </row>
    <row r="520" spans="1:6" s="13" customFormat="1">
      <c r="A520" s="11" t="s">
        <v>48</v>
      </c>
      <c r="B520" s="16" t="s">
        <v>118</v>
      </c>
      <c r="C520" s="8">
        <v>20890</v>
      </c>
      <c r="D520" s="8">
        <v>23778</v>
      </c>
      <c r="E520" s="15">
        <v>2888</v>
      </c>
      <c r="F520" s="9">
        <v>0.13824796553374821</v>
      </c>
    </row>
    <row r="521" spans="1:6" s="13" customFormat="1">
      <c r="A521" s="11" t="s">
        <v>48</v>
      </c>
      <c r="B521" s="16" t="s">
        <v>119</v>
      </c>
      <c r="C521" s="8">
        <v>60</v>
      </c>
      <c r="D521" s="8">
        <v>97</v>
      </c>
      <c r="E521" s="15">
        <v>37</v>
      </c>
      <c r="F521" s="9">
        <v>0.6166666666666667</v>
      </c>
    </row>
    <row r="522" spans="1:6" s="13" customFormat="1">
      <c r="A522" s="11" t="s">
        <v>48</v>
      </c>
      <c r="B522" s="16" t="s">
        <v>120</v>
      </c>
      <c r="C522" s="8">
        <v>1046</v>
      </c>
      <c r="D522" s="8">
        <v>1571</v>
      </c>
      <c r="E522" s="15">
        <v>525</v>
      </c>
      <c r="F522" s="9">
        <v>0.50191204588910132</v>
      </c>
    </row>
    <row r="523" spans="1:6" s="13" customFormat="1">
      <c r="A523" s="11" t="s">
        <v>48</v>
      </c>
      <c r="B523" s="16" t="s">
        <v>121</v>
      </c>
      <c r="C523" s="8">
        <v>47</v>
      </c>
      <c r="D523" s="8">
        <v>83</v>
      </c>
      <c r="E523" s="15">
        <v>36</v>
      </c>
      <c r="F523" s="9">
        <v>0.76595744680851063</v>
      </c>
    </row>
    <row r="524" spans="1:6" s="13" customFormat="1">
      <c r="A524" s="11" t="s">
        <v>48</v>
      </c>
      <c r="B524" s="16" t="s">
        <v>122</v>
      </c>
      <c r="C524" s="8">
        <v>3</v>
      </c>
      <c r="D524" s="8">
        <v>7</v>
      </c>
      <c r="E524" s="15">
        <v>4</v>
      </c>
      <c r="F524" s="9">
        <v>1.3333333333333333</v>
      </c>
    </row>
    <row r="525" spans="1:6" s="13" customFormat="1">
      <c r="A525" s="11" t="s">
        <v>48</v>
      </c>
      <c r="B525" s="16" t="s">
        <v>123</v>
      </c>
      <c r="C525" s="8">
        <v>49</v>
      </c>
      <c r="D525" s="8">
        <v>78</v>
      </c>
      <c r="E525" s="15">
        <v>29</v>
      </c>
      <c r="F525" s="9">
        <v>0.59183673469387754</v>
      </c>
    </row>
    <row r="526" spans="1:6" s="13" customFormat="1">
      <c r="A526" s="11" t="s">
        <v>48</v>
      </c>
      <c r="B526" s="16" t="s">
        <v>124</v>
      </c>
      <c r="C526" s="8">
        <v>235</v>
      </c>
      <c r="D526" s="8">
        <v>483</v>
      </c>
      <c r="E526" s="15">
        <v>248</v>
      </c>
      <c r="F526" s="9">
        <v>1.0553191489361702</v>
      </c>
    </row>
    <row r="527" spans="1:6" s="13" customFormat="1">
      <c r="A527" s="11" t="s">
        <v>48</v>
      </c>
      <c r="B527" s="17" t="s">
        <v>125</v>
      </c>
      <c r="C527" s="8">
        <v>214</v>
      </c>
      <c r="D527" s="8">
        <v>377</v>
      </c>
      <c r="E527" s="15">
        <v>163</v>
      </c>
      <c r="F527" s="9">
        <v>0.76168224299065423</v>
      </c>
    </row>
    <row r="528" spans="1:6" s="13" customFormat="1">
      <c r="A528" s="11" t="s">
        <v>48</v>
      </c>
      <c r="B528" s="17" t="s">
        <v>126</v>
      </c>
      <c r="C528" s="8">
        <v>20760</v>
      </c>
      <c r="D528" s="8">
        <v>23582</v>
      </c>
      <c r="E528" s="15">
        <v>2822</v>
      </c>
      <c r="F528" s="9">
        <v>0.13593448940269751</v>
      </c>
    </row>
    <row r="529" spans="1:6" s="13" customFormat="1">
      <c r="A529" s="11" t="s">
        <v>48</v>
      </c>
      <c r="B529" s="17" t="s">
        <v>127</v>
      </c>
      <c r="C529" s="8">
        <f>C519-C528</f>
        <v>1570</v>
      </c>
      <c r="D529" s="8">
        <v>2515</v>
      </c>
      <c r="E529" s="15">
        <v>945</v>
      </c>
      <c r="F529" s="9">
        <v>0.60191082802547768</v>
      </c>
    </row>
    <row r="530" spans="1:6" s="13" customFormat="1">
      <c r="A530" s="11" t="s">
        <v>50</v>
      </c>
      <c r="B530" s="14" t="s">
        <v>117</v>
      </c>
      <c r="C530" s="8">
        <v>31712</v>
      </c>
      <c r="D530" s="8">
        <v>33198</v>
      </c>
      <c r="E530" s="15">
        <v>1486</v>
      </c>
      <c r="F530" s="9">
        <v>4.6859233097880926E-2</v>
      </c>
    </row>
    <row r="531" spans="1:6" s="13" customFormat="1">
      <c r="A531" s="11" t="s">
        <v>50</v>
      </c>
      <c r="B531" s="16" t="s">
        <v>118</v>
      </c>
      <c r="C531" s="8">
        <v>31230</v>
      </c>
      <c r="D531" s="8">
        <v>32426</v>
      </c>
      <c r="E531" s="15">
        <v>1196</v>
      </c>
      <c r="F531" s="9">
        <v>3.8296509766250403E-2</v>
      </c>
    </row>
    <row r="532" spans="1:6" s="13" customFormat="1">
      <c r="A532" s="11" t="s">
        <v>50</v>
      </c>
      <c r="B532" s="16" t="s">
        <v>119</v>
      </c>
      <c r="C532" s="8">
        <v>66</v>
      </c>
      <c r="D532" s="8">
        <v>131</v>
      </c>
      <c r="E532" s="15">
        <v>65</v>
      </c>
      <c r="F532" s="9">
        <v>0.98484848484848486</v>
      </c>
    </row>
    <row r="533" spans="1:6" s="13" customFormat="1">
      <c r="A533" s="11" t="s">
        <v>50</v>
      </c>
      <c r="B533" s="16" t="s">
        <v>120</v>
      </c>
      <c r="C533" s="8">
        <v>102</v>
      </c>
      <c r="D533" s="8">
        <v>66</v>
      </c>
      <c r="E533" s="15">
        <v>-36</v>
      </c>
      <c r="F533" s="9">
        <v>-0.35294117647058826</v>
      </c>
    </row>
    <row r="534" spans="1:6" s="13" customFormat="1">
      <c r="A534" s="11" t="s">
        <v>50</v>
      </c>
      <c r="B534" s="16" t="s">
        <v>121</v>
      </c>
      <c r="C534" s="8">
        <v>80</v>
      </c>
      <c r="D534" s="8">
        <v>101</v>
      </c>
      <c r="E534" s="15">
        <v>21</v>
      </c>
      <c r="F534" s="9">
        <v>0.26250000000000001</v>
      </c>
    </row>
    <row r="535" spans="1:6" s="13" customFormat="1">
      <c r="A535" s="11" t="s">
        <v>50</v>
      </c>
      <c r="B535" s="16" t="s">
        <v>122</v>
      </c>
      <c r="C535" s="8">
        <v>11</v>
      </c>
      <c r="D535" s="8">
        <v>11</v>
      </c>
      <c r="E535" s="15">
        <v>0</v>
      </c>
      <c r="F535" s="9">
        <v>0</v>
      </c>
    </row>
    <row r="536" spans="1:6" s="13" customFormat="1">
      <c r="A536" s="11" t="s">
        <v>50</v>
      </c>
      <c r="B536" s="16" t="s">
        <v>123</v>
      </c>
      <c r="C536" s="8">
        <v>49</v>
      </c>
      <c r="D536" s="8">
        <v>104</v>
      </c>
      <c r="E536" s="15">
        <v>55</v>
      </c>
      <c r="F536" s="9">
        <v>1.1224489795918366</v>
      </c>
    </row>
    <row r="537" spans="1:6" s="13" customFormat="1">
      <c r="A537" s="11" t="s">
        <v>50</v>
      </c>
      <c r="B537" s="16" t="s">
        <v>124</v>
      </c>
      <c r="C537" s="8">
        <v>174</v>
      </c>
      <c r="D537" s="8">
        <v>359</v>
      </c>
      <c r="E537" s="15">
        <v>185</v>
      </c>
      <c r="F537" s="9">
        <v>1.0632183908045978</v>
      </c>
    </row>
    <row r="538" spans="1:6" s="13" customFormat="1">
      <c r="A538" s="11" t="s">
        <v>50</v>
      </c>
      <c r="B538" s="17" t="s">
        <v>125</v>
      </c>
      <c r="C538" s="8">
        <v>203</v>
      </c>
      <c r="D538" s="8">
        <v>402</v>
      </c>
      <c r="E538" s="15">
        <v>199</v>
      </c>
      <c r="F538" s="9">
        <v>0.98029556650246308</v>
      </c>
    </row>
    <row r="539" spans="1:6" s="13" customFormat="1">
      <c r="A539" s="11" t="s">
        <v>50</v>
      </c>
      <c r="B539" s="17" t="s">
        <v>126</v>
      </c>
      <c r="C539" s="8">
        <v>31094</v>
      </c>
      <c r="D539" s="8">
        <v>32174</v>
      </c>
      <c r="E539" s="15">
        <v>1080</v>
      </c>
      <c r="F539" s="9">
        <v>3.4733389078278769E-2</v>
      </c>
    </row>
    <row r="540" spans="1:6" s="13" customFormat="1">
      <c r="A540" s="11" t="s">
        <v>50</v>
      </c>
      <c r="B540" s="17" t="s">
        <v>127</v>
      </c>
      <c r="C540" s="8">
        <f>C530-C539</f>
        <v>618</v>
      </c>
      <c r="D540" s="8">
        <v>1024</v>
      </c>
      <c r="E540" s="15">
        <v>406</v>
      </c>
      <c r="F540" s="9">
        <v>0.65695792880258896</v>
      </c>
    </row>
    <row r="541" spans="1:6" s="13" customFormat="1">
      <c r="A541" s="11" t="s">
        <v>51</v>
      </c>
      <c r="B541" s="14" t="s">
        <v>117</v>
      </c>
      <c r="C541" s="8">
        <v>38603</v>
      </c>
      <c r="D541" s="8">
        <v>39163</v>
      </c>
      <c r="E541" s="15">
        <v>560</v>
      </c>
      <c r="F541" s="9">
        <v>1.4506644561303525E-2</v>
      </c>
    </row>
    <row r="542" spans="1:6" s="13" customFormat="1">
      <c r="A542" s="11" t="s">
        <v>51</v>
      </c>
      <c r="B542" s="16" t="s">
        <v>118</v>
      </c>
      <c r="C542" s="8">
        <v>36571</v>
      </c>
      <c r="D542" s="8">
        <v>35495</v>
      </c>
      <c r="E542" s="15">
        <v>-1076</v>
      </c>
      <c r="F542" s="9">
        <v>-2.9422219791638182E-2</v>
      </c>
    </row>
    <row r="543" spans="1:6" s="13" customFormat="1">
      <c r="A543" s="11" t="s">
        <v>51</v>
      </c>
      <c r="B543" s="16" t="s">
        <v>119</v>
      </c>
      <c r="C543" s="8">
        <v>215</v>
      </c>
      <c r="D543" s="8">
        <v>818</v>
      </c>
      <c r="E543" s="15">
        <v>603</v>
      </c>
      <c r="F543" s="9">
        <v>2.8046511627906976</v>
      </c>
    </row>
    <row r="544" spans="1:6" s="13" customFormat="1">
      <c r="A544" s="11" t="s">
        <v>51</v>
      </c>
      <c r="B544" s="16" t="s">
        <v>120</v>
      </c>
      <c r="C544" s="8">
        <v>66</v>
      </c>
      <c r="D544" s="8">
        <v>97</v>
      </c>
      <c r="E544" s="15">
        <v>31</v>
      </c>
      <c r="F544" s="9">
        <v>0.46969696969696972</v>
      </c>
    </row>
    <row r="545" spans="1:6" s="13" customFormat="1">
      <c r="A545" s="11" t="s">
        <v>51</v>
      </c>
      <c r="B545" s="16" t="s">
        <v>121</v>
      </c>
      <c r="C545" s="8">
        <v>568</v>
      </c>
      <c r="D545" s="8">
        <v>649</v>
      </c>
      <c r="E545" s="15">
        <v>81</v>
      </c>
      <c r="F545" s="9">
        <v>0.14260563380281691</v>
      </c>
    </row>
    <row r="546" spans="1:6" s="13" customFormat="1">
      <c r="A546" s="11" t="s">
        <v>51</v>
      </c>
      <c r="B546" s="16" t="s">
        <v>122</v>
      </c>
      <c r="C546" s="8">
        <v>6</v>
      </c>
      <c r="D546" s="8">
        <v>40</v>
      </c>
      <c r="E546" s="15">
        <v>34</v>
      </c>
      <c r="F546" s="9">
        <v>5.666666666666667</v>
      </c>
    </row>
    <row r="547" spans="1:6" s="13" customFormat="1">
      <c r="A547" s="11" t="s">
        <v>51</v>
      </c>
      <c r="B547" s="16" t="s">
        <v>123</v>
      </c>
      <c r="C547" s="8">
        <v>843</v>
      </c>
      <c r="D547" s="8">
        <v>1336</v>
      </c>
      <c r="E547" s="15">
        <v>493</v>
      </c>
      <c r="F547" s="9">
        <v>0.58481613285883749</v>
      </c>
    </row>
    <row r="548" spans="1:6" s="13" customFormat="1">
      <c r="A548" s="11" t="s">
        <v>51</v>
      </c>
      <c r="B548" s="16" t="s">
        <v>124</v>
      </c>
      <c r="C548" s="8">
        <v>334</v>
      </c>
      <c r="D548" s="8">
        <v>728</v>
      </c>
      <c r="E548" s="15">
        <v>394</v>
      </c>
      <c r="F548" s="9">
        <v>1.1796407185628743</v>
      </c>
    </row>
    <row r="549" spans="1:6" s="13" customFormat="1">
      <c r="A549" s="11" t="s">
        <v>51</v>
      </c>
      <c r="B549" s="17" t="s">
        <v>125</v>
      </c>
      <c r="C549" s="8">
        <v>1646</v>
      </c>
      <c r="D549" s="8">
        <v>4138</v>
      </c>
      <c r="E549" s="15">
        <v>2492</v>
      </c>
      <c r="F549" s="9">
        <v>1.5139732685297691</v>
      </c>
    </row>
    <row r="550" spans="1:6" s="13" customFormat="1">
      <c r="A550" s="11" t="s">
        <v>51</v>
      </c>
      <c r="B550" s="17" t="s">
        <v>126</v>
      </c>
      <c r="C550" s="8">
        <v>35884</v>
      </c>
      <c r="D550" s="8">
        <v>32975</v>
      </c>
      <c r="E550" s="15">
        <v>-2909</v>
      </c>
      <c r="F550" s="9">
        <v>-8.1066770705606958E-2</v>
      </c>
    </row>
    <row r="551" spans="1:6" s="13" customFormat="1">
      <c r="A551" s="11" t="s">
        <v>51</v>
      </c>
      <c r="B551" s="17" t="s">
        <v>127</v>
      </c>
      <c r="C551" s="8">
        <f>C541-C550</f>
        <v>2719</v>
      </c>
      <c r="D551" s="8">
        <v>6188</v>
      </c>
      <c r="E551" s="15">
        <v>3469</v>
      </c>
      <c r="F551" s="9">
        <v>1.2758367046708348</v>
      </c>
    </row>
    <row r="552" spans="1:6" s="13" customFormat="1">
      <c r="A552" s="11" t="s">
        <v>52</v>
      </c>
      <c r="B552" s="14" t="s">
        <v>117</v>
      </c>
      <c r="C552" s="8">
        <v>9165</v>
      </c>
      <c r="D552" s="8">
        <v>8725</v>
      </c>
      <c r="E552" s="15">
        <v>-440</v>
      </c>
      <c r="F552" s="9">
        <v>-4.8008728859792689E-2</v>
      </c>
    </row>
    <row r="553" spans="1:6" s="13" customFormat="1">
      <c r="A553" s="11" t="s">
        <v>52</v>
      </c>
      <c r="B553" s="16" t="s">
        <v>118</v>
      </c>
      <c r="C553" s="8">
        <v>9013</v>
      </c>
      <c r="D553" s="8">
        <v>8435</v>
      </c>
      <c r="E553" s="15">
        <v>-578</v>
      </c>
      <c r="F553" s="9">
        <v>-6.4129590591368024E-2</v>
      </c>
    </row>
    <row r="554" spans="1:6" s="13" customFormat="1">
      <c r="A554" s="11" t="s">
        <v>52</v>
      </c>
      <c r="B554" s="16" t="s">
        <v>119</v>
      </c>
      <c r="C554" s="8">
        <v>9</v>
      </c>
      <c r="D554" s="8">
        <v>25</v>
      </c>
      <c r="E554" s="15">
        <v>16</v>
      </c>
      <c r="F554" s="9">
        <v>1.7777777777777777</v>
      </c>
    </row>
    <row r="555" spans="1:6" s="13" customFormat="1">
      <c r="A555" s="11" t="s">
        <v>52</v>
      </c>
      <c r="B555" s="16" t="s">
        <v>120</v>
      </c>
      <c r="C555" s="8">
        <v>20</v>
      </c>
      <c r="D555" s="8">
        <v>11</v>
      </c>
      <c r="E555" s="15">
        <v>-9</v>
      </c>
      <c r="F555" s="9">
        <v>-0.45</v>
      </c>
    </row>
    <row r="556" spans="1:6" s="13" customFormat="1">
      <c r="A556" s="11" t="s">
        <v>52</v>
      </c>
      <c r="B556" s="16" t="s">
        <v>121</v>
      </c>
      <c r="C556" s="8">
        <v>19</v>
      </c>
      <c r="D556" s="8">
        <v>78</v>
      </c>
      <c r="E556" s="15">
        <v>59</v>
      </c>
      <c r="F556" s="9">
        <v>3.1052631578947367</v>
      </c>
    </row>
    <row r="557" spans="1:6" s="13" customFormat="1">
      <c r="A557" s="11" t="s">
        <v>52</v>
      </c>
      <c r="B557" s="16" t="s">
        <v>122</v>
      </c>
      <c r="C557" s="8">
        <v>2</v>
      </c>
      <c r="D557" s="8">
        <v>2</v>
      </c>
      <c r="E557" s="15">
        <v>0</v>
      </c>
      <c r="F557" s="9">
        <v>0</v>
      </c>
    </row>
    <row r="558" spans="1:6" s="13" customFormat="1">
      <c r="A558" s="11" t="s">
        <v>52</v>
      </c>
      <c r="B558" s="16" t="s">
        <v>123</v>
      </c>
      <c r="C558" s="8">
        <v>41</v>
      </c>
      <c r="D558" s="8">
        <v>103</v>
      </c>
      <c r="E558" s="15">
        <v>62</v>
      </c>
      <c r="F558" s="9">
        <v>1.5121951219512195</v>
      </c>
    </row>
    <row r="559" spans="1:6" s="13" customFormat="1">
      <c r="A559" s="11" t="s">
        <v>52</v>
      </c>
      <c r="B559" s="16" t="s">
        <v>124</v>
      </c>
      <c r="C559" s="8">
        <v>61</v>
      </c>
      <c r="D559" s="8">
        <v>71</v>
      </c>
      <c r="E559" s="15">
        <v>10</v>
      </c>
      <c r="F559" s="9">
        <v>0.16393442622950818</v>
      </c>
    </row>
    <row r="560" spans="1:6" s="13" customFormat="1">
      <c r="A560" s="11" t="s">
        <v>52</v>
      </c>
      <c r="B560" s="17" t="s">
        <v>125</v>
      </c>
      <c r="C560" s="8">
        <v>135</v>
      </c>
      <c r="D560" s="8">
        <v>242</v>
      </c>
      <c r="E560" s="15">
        <v>107</v>
      </c>
      <c r="F560" s="9">
        <v>0.79259259259259263</v>
      </c>
    </row>
    <row r="561" spans="1:6" s="13" customFormat="1">
      <c r="A561" s="11" t="s">
        <v>52</v>
      </c>
      <c r="B561" s="17" t="s">
        <v>126</v>
      </c>
      <c r="C561" s="8">
        <v>8930</v>
      </c>
      <c r="D561" s="8">
        <v>8326</v>
      </c>
      <c r="E561" s="15">
        <v>-604</v>
      </c>
      <c r="F561" s="9">
        <v>-6.7637178051511759E-2</v>
      </c>
    </row>
    <row r="562" spans="1:6" s="13" customFormat="1">
      <c r="A562" s="11" t="s">
        <v>52</v>
      </c>
      <c r="B562" s="17" t="s">
        <v>127</v>
      </c>
      <c r="C562" s="8">
        <f>C552-C561</f>
        <v>235</v>
      </c>
      <c r="D562" s="8">
        <v>399</v>
      </c>
      <c r="E562" s="15">
        <v>164</v>
      </c>
      <c r="F562" s="9">
        <v>0.69787234042553192</v>
      </c>
    </row>
    <row r="563" spans="1:6" s="13" customFormat="1">
      <c r="A563" s="11" t="s">
        <v>53</v>
      </c>
      <c r="B563" s="14" t="s">
        <v>117</v>
      </c>
      <c r="C563" s="8">
        <v>29771</v>
      </c>
      <c r="D563" s="8">
        <v>32727</v>
      </c>
      <c r="E563" s="15">
        <v>2956</v>
      </c>
      <c r="F563" s="9">
        <v>9.9291256591985483E-2</v>
      </c>
    </row>
    <row r="564" spans="1:6" s="13" customFormat="1">
      <c r="A564" s="11" t="s">
        <v>53</v>
      </c>
      <c r="B564" s="16" t="s">
        <v>118</v>
      </c>
      <c r="C564" s="8">
        <v>28691</v>
      </c>
      <c r="D564" s="8">
        <v>30666</v>
      </c>
      <c r="E564" s="15">
        <v>1975</v>
      </c>
      <c r="F564" s="9">
        <v>6.8836917500261399E-2</v>
      </c>
    </row>
    <row r="565" spans="1:6" s="13" customFormat="1">
      <c r="A565" s="11" t="s">
        <v>53</v>
      </c>
      <c r="B565" s="16" t="s">
        <v>119</v>
      </c>
      <c r="C565" s="8">
        <v>239</v>
      </c>
      <c r="D565" s="8">
        <v>667</v>
      </c>
      <c r="E565" s="15">
        <v>428</v>
      </c>
      <c r="F565" s="9">
        <v>1.7907949790794979</v>
      </c>
    </row>
    <row r="566" spans="1:6" s="13" customFormat="1">
      <c r="A566" s="11" t="s">
        <v>53</v>
      </c>
      <c r="B566" s="16" t="s">
        <v>120</v>
      </c>
      <c r="C566" s="8">
        <v>78</v>
      </c>
      <c r="D566" s="8">
        <v>99</v>
      </c>
      <c r="E566" s="15">
        <v>21</v>
      </c>
      <c r="F566" s="9">
        <v>0.26923076923076922</v>
      </c>
    </row>
    <row r="567" spans="1:6" s="13" customFormat="1">
      <c r="A567" s="11" t="s">
        <v>53</v>
      </c>
      <c r="B567" s="16" t="s">
        <v>121</v>
      </c>
      <c r="C567" s="8">
        <v>339</v>
      </c>
      <c r="D567" s="8">
        <v>431</v>
      </c>
      <c r="E567" s="15">
        <v>92</v>
      </c>
      <c r="F567" s="9">
        <v>0.27138643067846607</v>
      </c>
    </row>
    <row r="568" spans="1:6" s="13" customFormat="1">
      <c r="A568" s="11" t="s">
        <v>53</v>
      </c>
      <c r="B568" s="16" t="s">
        <v>122</v>
      </c>
      <c r="C568" s="8">
        <v>7</v>
      </c>
      <c r="D568" s="8">
        <v>1</v>
      </c>
      <c r="E568" s="15">
        <v>-6</v>
      </c>
      <c r="F568" s="9">
        <v>-0.8571428571428571</v>
      </c>
    </row>
    <row r="569" spans="1:6" s="13" customFormat="1">
      <c r="A569" s="11" t="s">
        <v>53</v>
      </c>
      <c r="B569" s="16" t="s">
        <v>123</v>
      </c>
      <c r="C569" s="8">
        <v>194</v>
      </c>
      <c r="D569" s="8">
        <v>397</v>
      </c>
      <c r="E569" s="15">
        <v>203</v>
      </c>
      <c r="F569" s="9">
        <v>1.0463917525773196</v>
      </c>
    </row>
    <row r="570" spans="1:6" s="13" customFormat="1">
      <c r="A570" s="11" t="s">
        <v>53</v>
      </c>
      <c r="B570" s="16" t="s">
        <v>124</v>
      </c>
      <c r="C570" s="8">
        <v>223</v>
      </c>
      <c r="D570" s="8">
        <v>466</v>
      </c>
      <c r="E570" s="15">
        <v>243</v>
      </c>
      <c r="F570" s="9">
        <v>1.0896860986547086</v>
      </c>
    </row>
    <row r="571" spans="1:6" s="13" customFormat="1">
      <c r="A571" s="11" t="s">
        <v>53</v>
      </c>
      <c r="B571" s="17" t="s">
        <v>125</v>
      </c>
      <c r="C571" s="8">
        <v>535</v>
      </c>
      <c r="D571" s="8">
        <v>1226</v>
      </c>
      <c r="E571" s="15">
        <v>691</v>
      </c>
      <c r="F571" s="9">
        <v>1.2915887850467289</v>
      </c>
    </row>
    <row r="572" spans="1:6" s="13" customFormat="1">
      <c r="A572" s="11" t="s">
        <v>53</v>
      </c>
      <c r="B572" s="17" t="s">
        <v>126</v>
      </c>
      <c r="C572" s="8">
        <v>28405</v>
      </c>
      <c r="D572" s="8">
        <v>29944</v>
      </c>
      <c r="E572" s="15">
        <v>1539</v>
      </c>
      <c r="F572" s="9">
        <v>5.4180602006688963E-2</v>
      </c>
    </row>
    <row r="573" spans="1:6" s="13" customFormat="1">
      <c r="A573" s="11" t="s">
        <v>53</v>
      </c>
      <c r="B573" s="17" t="s">
        <v>127</v>
      </c>
      <c r="C573" s="8">
        <f>C563-C572</f>
        <v>1366</v>
      </c>
      <c r="D573" s="8">
        <v>2783</v>
      </c>
      <c r="E573" s="15">
        <v>1417</v>
      </c>
      <c r="F573" s="9">
        <v>1.0373352855051245</v>
      </c>
    </row>
    <row r="574" spans="1:6" s="13" customFormat="1">
      <c r="A574" s="11" t="s">
        <v>54</v>
      </c>
      <c r="B574" s="14" t="s">
        <v>117</v>
      </c>
      <c r="C574" s="8">
        <v>20832</v>
      </c>
      <c r="D574" s="8">
        <v>21378</v>
      </c>
      <c r="E574" s="15">
        <v>546</v>
      </c>
      <c r="F574" s="9">
        <v>2.620967741935484E-2</v>
      </c>
    </row>
    <row r="575" spans="1:6" s="13" customFormat="1">
      <c r="A575" s="11" t="s">
        <v>54</v>
      </c>
      <c r="B575" s="16" t="s">
        <v>118</v>
      </c>
      <c r="C575" s="8">
        <v>18019</v>
      </c>
      <c r="D575" s="8">
        <v>16206</v>
      </c>
      <c r="E575" s="15">
        <v>-1813</v>
      </c>
      <c r="F575" s="9">
        <v>-0.10061601642710473</v>
      </c>
    </row>
    <row r="576" spans="1:6" s="13" customFormat="1">
      <c r="A576" s="11" t="s">
        <v>54</v>
      </c>
      <c r="B576" s="16" t="s">
        <v>119</v>
      </c>
      <c r="C576" s="8">
        <v>223</v>
      </c>
      <c r="D576" s="8">
        <v>743</v>
      </c>
      <c r="E576" s="15">
        <v>520</v>
      </c>
      <c r="F576" s="9">
        <v>2.3318385650224216</v>
      </c>
    </row>
    <row r="577" spans="1:6" s="13" customFormat="1">
      <c r="A577" s="11" t="s">
        <v>54</v>
      </c>
      <c r="B577" s="16" t="s">
        <v>120</v>
      </c>
      <c r="C577" s="8">
        <v>64</v>
      </c>
      <c r="D577" s="8">
        <v>111</v>
      </c>
      <c r="E577" s="15">
        <v>47</v>
      </c>
      <c r="F577" s="9">
        <v>0.734375</v>
      </c>
    </row>
    <row r="578" spans="1:6" s="13" customFormat="1">
      <c r="A578" s="11" t="s">
        <v>54</v>
      </c>
      <c r="B578" s="16" t="s">
        <v>121</v>
      </c>
      <c r="C578" s="8">
        <v>830</v>
      </c>
      <c r="D578" s="8">
        <v>1168</v>
      </c>
      <c r="E578" s="15">
        <v>338</v>
      </c>
      <c r="F578" s="9">
        <v>0.40722891566265063</v>
      </c>
    </row>
    <row r="579" spans="1:6" s="13" customFormat="1">
      <c r="A579" s="11" t="s">
        <v>54</v>
      </c>
      <c r="B579" s="16" t="s">
        <v>122</v>
      </c>
      <c r="C579" s="8">
        <v>15</v>
      </c>
      <c r="D579" s="8">
        <v>10</v>
      </c>
      <c r="E579" s="15">
        <v>-5</v>
      </c>
      <c r="F579" s="9">
        <v>-0.33333333333333331</v>
      </c>
    </row>
    <row r="580" spans="1:6" s="13" customFormat="1">
      <c r="A580" s="11" t="s">
        <v>54</v>
      </c>
      <c r="B580" s="16" t="s">
        <v>123</v>
      </c>
      <c r="C580" s="8">
        <v>1384</v>
      </c>
      <c r="D580" s="8">
        <v>2746</v>
      </c>
      <c r="E580" s="15">
        <v>1362</v>
      </c>
      <c r="F580" s="9">
        <v>0.98410404624277459</v>
      </c>
    </row>
    <row r="581" spans="1:6" s="13" customFormat="1">
      <c r="A581" s="11" t="s">
        <v>54</v>
      </c>
      <c r="B581" s="16" t="s">
        <v>124</v>
      </c>
      <c r="C581" s="8">
        <v>297</v>
      </c>
      <c r="D581" s="8">
        <v>394</v>
      </c>
      <c r="E581" s="15">
        <v>97</v>
      </c>
      <c r="F581" s="9">
        <v>0.32659932659932661</v>
      </c>
    </row>
    <row r="582" spans="1:6" s="13" customFormat="1">
      <c r="A582" s="11" t="s">
        <v>54</v>
      </c>
      <c r="B582" s="17" t="s">
        <v>125</v>
      </c>
      <c r="C582" s="8">
        <v>2325</v>
      </c>
      <c r="D582" s="8">
        <v>4820</v>
      </c>
      <c r="E582" s="15">
        <v>2495</v>
      </c>
      <c r="F582" s="9">
        <v>1.0731182795698924</v>
      </c>
    </row>
    <row r="583" spans="1:6" s="13" customFormat="1">
      <c r="A583" s="11" t="s">
        <v>54</v>
      </c>
      <c r="B583" s="17" t="s">
        <v>126</v>
      </c>
      <c r="C583" s="8">
        <v>17232</v>
      </c>
      <c r="D583" s="8">
        <v>14365</v>
      </c>
      <c r="E583" s="15">
        <v>-2867</v>
      </c>
      <c r="F583" s="9">
        <v>-0.16637650882079852</v>
      </c>
    </row>
    <row r="584" spans="1:6" s="13" customFormat="1">
      <c r="A584" s="11" t="s">
        <v>54</v>
      </c>
      <c r="B584" s="17" t="s">
        <v>127</v>
      </c>
      <c r="C584" s="8">
        <f>C574-C583</f>
        <v>3600</v>
      </c>
      <c r="D584" s="8">
        <v>7013</v>
      </c>
      <c r="E584" s="15">
        <v>3413</v>
      </c>
      <c r="F584" s="9">
        <v>0.94805555555555554</v>
      </c>
    </row>
    <row r="585" spans="1:6" s="13" customFormat="1">
      <c r="A585" s="11" t="s">
        <v>55</v>
      </c>
      <c r="B585" s="14" t="s">
        <v>117</v>
      </c>
      <c r="C585" s="8">
        <v>7442</v>
      </c>
      <c r="D585" s="8">
        <v>6852</v>
      </c>
      <c r="E585" s="15">
        <v>-590</v>
      </c>
      <c r="F585" s="9">
        <v>-7.9279763504434289E-2</v>
      </c>
    </row>
    <row r="586" spans="1:6" s="13" customFormat="1">
      <c r="A586" s="11" t="s">
        <v>55</v>
      </c>
      <c r="B586" s="16" t="s">
        <v>118</v>
      </c>
      <c r="C586" s="8">
        <v>7092</v>
      </c>
      <c r="D586" s="8">
        <v>6455</v>
      </c>
      <c r="E586" s="15">
        <v>-637</v>
      </c>
      <c r="F586" s="9">
        <v>-8.9819514946418502E-2</v>
      </c>
    </row>
    <row r="587" spans="1:6" s="13" customFormat="1">
      <c r="A587" s="11" t="s">
        <v>55</v>
      </c>
      <c r="B587" s="16" t="s">
        <v>119</v>
      </c>
      <c r="C587" s="8">
        <v>8</v>
      </c>
      <c r="D587" s="8">
        <v>13</v>
      </c>
      <c r="E587" s="15">
        <v>5</v>
      </c>
      <c r="F587" s="9">
        <v>0.625</v>
      </c>
    </row>
    <row r="588" spans="1:6" s="13" customFormat="1">
      <c r="A588" s="11" t="s">
        <v>55</v>
      </c>
      <c r="B588" s="16" t="s">
        <v>120</v>
      </c>
      <c r="C588" s="8">
        <v>129</v>
      </c>
      <c r="D588" s="8">
        <v>109</v>
      </c>
      <c r="E588" s="15">
        <v>-20</v>
      </c>
      <c r="F588" s="9">
        <v>-0.15503875968992248</v>
      </c>
    </row>
    <row r="589" spans="1:6" s="13" customFormat="1">
      <c r="A589" s="11" t="s">
        <v>55</v>
      </c>
      <c r="B589" s="16" t="s">
        <v>121</v>
      </c>
      <c r="C589" s="8">
        <v>23</v>
      </c>
      <c r="D589" s="8">
        <v>25</v>
      </c>
      <c r="E589" s="15">
        <v>2</v>
      </c>
      <c r="F589" s="9">
        <v>8.6956521739130432E-2</v>
      </c>
    </row>
    <row r="590" spans="1:6" s="13" customFormat="1">
      <c r="A590" s="11" t="s">
        <v>55</v>
      </c>
      <c r="B590" s="16" t="s">
        <v>122</v>
      </c>
      <c r="C590" s="8">
        <v>0</v>
      </c>
      <c r="D590" s="8">
        <v>0</v>
      </c>
      <c r="E590" s="15">
        <v>0</v>
      </c>
      <c r="F590" s="9">
        <v>0</v>
      </c>
    </row>
    <row r="591" spans="1:6" s="13" customFormat="1">
      <c r="A591" s="11" t="s">
        <v>55</v>
      </c>
      <c r="B591" s="16" t="s">
        <v>123</v>
      </c>
      <c r="C591" s="8">
        <v>84</v>
      </c>
      <c r="D591" s="8">
        <v>92</v>
      </c>
      <c r="E591" s="15">
        <v>8</v>
      </c>
      <c r="F591" s="9">
        <v>9.5238095238095233E-2</v>
      </c>
    </row>
    <row r="592" spans="1:6" s="13" customFormat="1">
      <c r="A592" s="11" t="s">
        <v>55</v>
      </c>
      <c r="B592" s="16" t="s">
        <v>124</v>
      </c>
      <c r="C592" s="8">
        <v>106</v>
      </c>
      <c r="D592" s="8">
        <v>158</v>
      </c>
      <c r="E592" s="15">
        <v>52</v>
      </c>
      <c r="F592" s="9">
        <v>0.49056603773584906</v>
      </c>
    </row>
    <row r="593" spans="1:6" s="13" customFormat="1">
      <c r="A593" s="11" t="s">
        <v>55</v>
      </c>
      <c r="B593" s="17" t="s">
        <v>125</v>
      </c>
      <c r="C593" s="8">
        <v>227</v>
      </c>
      <c r="D593" s="8">
        <v>276</v>
      </c>
      <c r="E593" s="15">
        <v>49</v>
      </c>
      <c r="F593" s="9">
        <v>0.21585903083700442</v>
      </c>
    </row>
    <row r="594" spans="1:6" s="13" customFormat="1">
      <c r="A594" s="11" t="s">
        <v>55</v>
      </c>
      <c r="B594" s="17" t="s">
        <v>126</v>
      </c>
      <c r="C594" s="8">
        <v>6957</v>
      </c>
      <c r="D594" s="8">
        <v>6293</v>
      </c>
      <c r="E594" s="15">
        <v>-664</v>
      </c>
      <c r="F594" s="9">
        <v>-9.5443438263619382E-2</v>
      </c>
    </row>
    <row r="595" spans="1:6" s="13" customFormat="1">
      <c r="A595" s="11" t="s">
        <v>55</v>
      </c>
      <c r="B595" s="17" t="s">
        <v>127</v>
      </c>
      <c r="C595" s="8">
        <f>C585-C594</f>
        <v>485</v>
      </c>
      <c r="D595" s="8">
        <v>559</v>
      </c>
      <c r="E595" s="15">
        <v>74</v>
      </c>
      <c r="F595" s="9">
        <v>0.15257731958762888</v>
      </c>
    </row>
    <row r="596" spans="1:6" s="13" customFormat="1">
      <c r="A596" s="11" t="s">
        <v>56</v>
      </c>
      <c r="B596" s="14" t="s">
        <v>117</v>
      </c>
      <c r="C596" s="8">
        <v>124277</v>
      </c>
      <c r="D596" s="8">
        <v>144248</v>
      </c>
      <c r="E596" s="15">
        <v>19971</v>
      </c>
      <c r="F596" s="9">
        <v>0.16069747419071911</v>
      </c>
    </row>
    <row r="597" spans="1:6" s="13" customFormat="1">
      <c r="A597" s="11" t="s">
        <v>56</v>
      </c>
      <c r="B597" s="16" t="s">
        <v>118</v>
      </c>
      <c r="C597" s="8">
        <v>112255</v>
      </c>
      <c r="D597" s="8">
        <v>123605</v>
      </c>
      <c r="E597" s="15">
        <v>11350</v>
      </c>
      <c r="F597" s="9">
        <v>0.10110908200080175</v>
      </c>
    </row>
    <row r="598" spans="1:6" s="13" customFormat="1">
      <c r="A598" s="11" t="s">
        <v>56</v>
      </c>
      <c r="B598" s="16" t="s">
        <v>119</v>
      </c>
      <c r="C598" s="8">
        <v>3330</v>
      </c>
      <c r="D598" s="8">
        <v>6870</v>
      </c>
      <c r="E598" s="15">
        <v>3540</v>
      </c>
      <c r="F598" s="9">
        <v>1.0630630630630631</v>
      </c>
    </row>
    <row r="599" spans="1:6" s="13" customFormat="1">
      <c r="A599" s="11" t="s">
        <v>56</v>
      </c>
      <c r="B599" s="16" t="s">
        <v>120</v>
      </c>
      <c r="C599" s="8">
        <v>317</v>
      </c>
      <c r="D599" s="8">
        <v>353</v>
      </c>
      <c r="E599" s="15">
        <v>36</v>
      </c>
      <c r="F599" s="9">
        <v>0.11356466876971609</v>
      </c>
    </row>
    <row r="600" spans="1:6" s="13" customFormat="1">
      <c r="A600" s="11" t="s">
        <v>56</v>
      </c>
      <c r="B600" s="16" t="s">
        <v>121</v>
      </c>
      <c r="C600" s="8">
        <v>5305</v>
      </c>
      <c r="D600" s="8">
        <v>7806</v>
      </c>
      <c r="E600" s="15">
        <v>2501</v>
      </c>
      <c r="F600" s="9">
        <v>0.47144203581526861</v>
      </c>
    </row>
    <row r="601" spans="1:6" s="13" customFormat="1">
      <c r="A601" s="11" t="s">
        <v>56</v>
      </c>
      <c r="B601" s="16" t="s">
        <v>122</v>
      </c>
      <c r="C601" s="8">
        <v>41</v>
      </c>
      <c r="D601" s="8">
        <v>65</v>
      </c>
      <c r="E601" s="15">
        <v>24</v>
      </c>
      <c r="F601" s="9">
        <v>0.58536585365853655</v>
      </c>
    </row>
    <row r="602" spans="1:6" s="13" customFormat="1">
      <c r="A602" s="11" t="s">
        <v>56</v>
      </c>
      <c r="B602" s="16" t="s">
        <v>123</v>
      </c>
      <c r="C602" s="8">
        <v>1148</v>
      </c>
      <c r="D602" s="8">
        <v>2368</v>
      </c>
      <c r="E602" s="15">
        <v>1220</v>
      </c>
      <c r="F602" s="9">
        <v>1.0627177700348431</v>
      </c>
    </row>
    <row r="603" spans="1:6" s="13" customFormat="1">
      <c r="A603" s="11" t="s">
        <v>56</v>
      </c>
      <c r="B603" s="16" t="s">
        <v>124</v>
      </c>
      <c r="C603" s="8">
        <v>1881</v>
      </c>
      <c r="D603" s="8">
        <v>3181</v>
      </c>
      <c r="E603" s="15">
        <v>1300</v>
      </c>
      <c r="F603" s="9">
        <v>0.69112174375332269</v>
      </c>
    </row>
    <row r="604" spans="1:6" s="13" customFormat="1">
      <c r="A604" s="11" t="s">
        <v>56</v>
      </c>
      <c r="B604" s="17" t="s">
        <v>125</v>
      </c>
      <c r="C604" s="8">
        <v>2959</v>
      </c>
      <c r="D604" s="8">
        <v>6081</v>
      </c>
      <c r="E604" s="15">
        <v>3122</v>
      </c>
      <c r="F604" s="9">
        <v>1.0550861777627576</v>
      </c>
    </row>
    <row r="605" spans="1:6" s="13" customFormat="1">
      <c r="A605" s="11" t="s">
        <v>56</v>
      </c>
      <c r="B605" s="17" t="s">
        <v>126</v>
      </c>
      <c r="C605" s="8">
        <v>110598</v>
      </c>
      <c r="D605" s="8">
        <v>120348</v>
      </c>
      <c r="E605" s="15">
        <v>9750</v>
      </c>
      <c r="F605" s="9">
        <v>8.8157109531817934E-2</v>
      </c>
    </row>
    <row r="606" spans="1:6" s="13" customFormat="1">
      <c r="A606" s="11" t="s">
        <v>56</v>
      </c>
      <c r="B606" s="17" t="s">
        <v>127</v>
      </c>
      <c r="C606" s="8">
        <f>C596-C605</f>
        <v>13679</v>
      </c>
      <c r="D606" s="8">
        <v>23900</v>
      </c>
      <c r="E606" s="15">
        <v>10221</v>
      </c>
      <c r="F606" s="9">
        <v>0.74720374296366698</v>
      </c>
    </row>
    <row r="607" spans="1:6" s="13" customFormat="1">
      <c r="A607" s="11" t="s">
        <v>57</v>
      </c>
      <c r="B607" s="14" t="s">
        <v>117</v>
      </c>
      <c r="C607" s="8">
        <v>57159</v>
      </c>
      <c r="D607" s="8">
        <v>57303</v>
      </c>
      <c r="E607" s="15">
        <v>144</v>
      </c>
      <c r="F607" s="9">
        <v>2.519288301054952E-3</v>
      </c>
    </row>
    <row r="608" spans="1:6" s="13" customFormat="1">
      <c r="A608" s="11" t="s">
        <v>57</v>
      </c>
      <c r="B608" s="16" t="s">
        <v>118</v>
      </c>
      <c r="C608" s="8">
        <v>55505</v>
      </c>
      <c r="D608" s="8">
        <v>55080</v>
      </c>
      <c r="E608" s="15">
        <v>-425</v>
      </c>
      <c r="F608" s="9">
        <v>-7.656967840735069E-3</v>
      </c>
    </row>
    <row r="609" spans="1:6" s="13" customFormat="1">
      <c r="A609" s="11" t="s">
        <v>57</v>
      </c>
      <c r="B609" s="16" t="s">
        <v>119</v>
      </c>
      <c r="C609" s="8">
        <v>163</v>
      </c>
      <c r="D609" s="8">
        <v>430</v>
      </c>
      <c r="E609" s="15">
        <v>267</v>
      </c>
      <c r="F609" s="9">
        <v>1.638036809815951</v>
      </c>
    </row>
    <row r="610" spans="1:6" s="13" customFormat="1">
      <c r="A610" s="11" t="s">
        <v>57</v>
      </c>
      <c r="B610" s="16" t="s">
        <v>120</v>
      </c>
      <c r="C610" s="8">
        <v>291</v>
      </c>
      <c r="D610" s="8">
        <v>279</v>
      </c>
      <c r="E610" s="15">
        <v>-12</v>
      </c>
      <c r="F610" s="9">
        <v>-4.1237113402061855E-2</v>
      </c>
    </row>
    <row r="611" spans="1:6" s="13" customFormat="1">
      <c r="A611" s="11" t="s">
        <v>57</v>
      </c>
      <c r="B611" s="16" t="s">
        <v>121</v>
      </c>
      <c r="C611" s="8">
        <v>251</v>
      </c>
      <c r="D611" s="8">
        <v>271</v>
      </c>
      <c r="E611" s="15">
        <v>20</v>
      </c>
      <c r="F611" s="9">
        <v>7.9681274900398405E-2</v>
      </c>
    </row>
    <row r="612" spans="1:6" s="13" customFormat="1">
      <c r="A612" s="11" t="s">
        <v>57</v>
      </c>
      <c r="B612" s="16" t="s">
        <v>122</v>
      </c>
      <c r="C612" s="8">
        <v>27</v>
      </c>
      <c r="D612" s="8">
        <v>34</v>
      </c>
      <c r="E612" s="15">
        <v>7</v>
      </c>
      <c r="F612" s="9">
        <v>0.25925925925925924</v>
      </c>
    </row>
    <row r="613" spans="1:6" s="13" customFormat="1">
      <c r="A613" s="11" t="s">
        <v>57</v>
      </c>
      <c r="B613" s="16" t="s">
        <v>123</v>
      </c>
      <c r="C613" s="8">
        <v>479</v>
      </c>
      <c r="D613" s="8">
        <v>510</v>
      </c>
      <c r="E613" s="15">
        <v>31</v>
      </c>
      <c r="F613" s="9">
        <v>6.471816283924843E-2</v>
      </c>
    </row>
    <row r="614" spans="1:6" s="13" customFormat="1">
      <c r="A614" s="11" t="s">
        <v>57</v>
      </c>
      <c r="B614" s="16" t="s">
        <v>124</v>
      </c>
      <c r="C614" s="8">
        <v>443</v>
      </c>
      <c r="D614" s="8">
        <v>699</v>
      </c>
      <c r="E614" s="15">
        <v>256</v>
      </c>
      <c r="F614" s="9">
        <v>0.57787810383747173</v>
      </c>
    </row>
    <row r="615" spans="1:6" s="13" customFormat="1">
      <c r="A615" s="11" t="s">
        <v>57</v>
      </c>
      <c r="B615" s="17" t="s">
        <v>125</v>
      </c>
      <c r="C615" s="8">
        <v>957</v>
      </c>
      <c r="D615" s="8">
        <v>1490</v>
      </c>
      <c r="E615" s="15">
        <v>533</v>
      </c>
      <c r="F615" s="9">
        <v>0.55694879832810862</v>
      </c>
    </row>
    <row r="616" spans="1:6" s="13" customFormat="1">
      <c r="A616" s="11" t="s">
        <v>57</v>
      </c>
      <c r="B616" s="17" t="s">
        <v>126</v>
      </c>
      <c r="C616" s="8">
        <v>55137</v>
      </c>
      <c r="D616" s="8">
        <v>54244</v>
      </c>
      <c r="E616" s="15">
        <v>-893</v>
      </c>
      <c r="F616" s="9">
        <v>-1.6196020820864392E-2</v>
      </c>
    </row>
    <row r="617" spans="1:6" s="13" customFormat="1">
      <c r="A617" s="11" t="s">
        <v>57</v>
      </c>
      <c r="B617" s="17" t="s">
        <v>127</v>
      </c>
      <c r="C617" s="8">
        <f>C607-C616</f>
        <v>2022</v>
      </c>
      <c r="D617" s="8">
        <v>3059</v>
      </c>
      <c r="E617" s="15">
        <v>1037</v>
      </c>
      <c r="F617" s="9">
        <v>0.51285855588526208</v>
      </c>
    </row>
    <row r="618" spans="1:6" s="13" customFormat="1">
      <c r="A618" s="11" t="s">
        <v>58</v>
      </c>
      <c r="B618" s="14" t="s">
        <v>117</v>
      </c>
      <c r="C618" s="8">
        <v>13584</v>
      </c>
      <c r="D618" s="8">
        <v>13930</v>
      </c>
      <c r="E618" s="15">
        <v>346</v>
      </c>
      <c r="F618" s="9">
        <v>2.5471142520612486E-2</v>
      </c>
    </row>
    <row r="619" spans="1:6" s="13" customFormat="1">
      <c r="A619" s="11" t="s">
        <v>58</v>
      </c>
      <c r="B619" s="16" t="s">
        <v>118</v>
      </c>
      <c r="C619" s="8">
        <v>13179</v>
      </c>
      <c r="D619" s="8">
        <v>13067</v>
      </c>
      <c r="E619" s="15">
        <v>-112</v>
      </c>
      <c r="F619" s="9">
        <v>-8.4983686167387513E-3</v>
      </c>
    </row>
    <row r="620" spans="1:6" s="13" customFormat="1">
      <c r="A620" s="11" t="s">
        <v>58</v>
      </c>
      <c r="B620" s="16" t="s">
        <v>119</v>
      </c>
      <c r="C620" s="8">
        <v>28</v>
      </c>
      <c r="D620" s="8">
        <v>192</v>
      </c>
      <c r="E620" s="15">
        <v>164</v>
      </c>
      <c r="F620" s="9">
        <v>5.8571428571428568</v>
      </c>
    </row>
    <row r="621" spans="1:6" s="13" customFormat="1">
      <c r="A621" s="11" t="s">
        <v>58</v>
      </c>
      <c r="B621" s="16" t="s">
        <v>120</v>
      </c>
      <c r="C621" s="8">
        <v>112</v>
      </c>
      <c r="D621" s="8">
        <v>213</v>
      </c>
      <c r="E621" s="15">
        <v>101</v>
      </c>
      <c r="F621" s="9">
        <v>0.9017857142857143</v>
      </c>
    </row>
    <row r="622" spans="1:6" s="13" customFormat="1">
      <c r="A622" s="11" t="s">
        <v>58</v>
      </c>
      <c r="B622" s="16" t="s">
        <v>121</v>
      </c>
      <c r="C622" s="8">
        <v>80</v>
      </c>
      <c r="D622" s="8">
        <v>87</v>
      </c>
      <c r="E622" s="15">
        <v>7</v>
      </c>
      <c r="F622" s="9">
        <v>8.7499999999999994E-2</v>
      </c>
    </row>
    <row r="623" spans="1:6" s="13" customFormat="1">
      <c r="A623" s="11" t="s">
        <v>58</v>
      </c>
      <c r="B623" s="16" t="s">
        <v>122</v>
      </c>
      <c r="C623" s="8">
        <v>6</v>
      </c>
      <c r="D623" s="8">
        <v>1</v>
      </c>
      <c r="E623" s="15">
        <v>-5</v>
      </c>
      <c r="F623" s="9">
        <v>-0.83333333333333337</v>
      </c>
    </row>
    <row r="624" spans="1:6" s="13" customFormat="1">
      <c r="A624" s="11" t="s">
        <v>58</v>
      </c>
      <c r="B624" s="16" t="s">
        <v>123</v>
      </c>
      <c r="C624" s="8">
        <v>69</v>
      </c>
      <c r="D624" s="8">
        <v>121</v>
      </c>
      <c r="E624" s="15">
        <v>52</v>
      </c>
      <c r="F624" s="9">
        <v>0.75362318840579712</v>
      </c>
    </row>
    <row r="625" spans="1:6" s="13" customFormat="1">
      <c r="A625" s="11" t="s">
        <v>58</v>
      </c>
      <c r="B625" s="16" t="s">
        <v>124</v>
      </c>
      <c r="C625" s="8">
        <v>110</v>
      </c>
      <c r="D625" s="8">
        <v>249</v>
      </c>
      <c r="E625" s="15">
        <v>139</v>
      </c>
      <c r="F625" s="9">
        <v>1.2636363636363637</v>
      </c>
    </row>
    <row r="626" spans="1:6" s="13" customFormat="1">
      <c r="A626" s="11" t="s">
        <v>58</v>
      </c>
      <c r="B626" s="17" t="s">
        <v>125</v>
      </c>
      <c r="C626" s="8">
        <v>169</v>
      </c>
      <c r="D626" s="8">
        <v>380</v>
      </c>
      <c r="E626" s="15">
        <v>211</v>
      </c>
      <c r="F626" s="9">
        <v>1.2485207100591715</v>
      </c>
    </row>
    <row r="627" spans="1:6" s="13" customFormat="1">
      <c r="A627" s="11" t="s">
        <v>58</v>
      </c>
      <c r="B627" s="17" t="s">
        <v>126</v>
      </c>
      <c r="C627" s="8">
        <v>13095</v>
      </c>
      <c r="D627" s="8">
        <v>12867</v>
      </c>
      <c r="E627" s="15">
        <v>-228</v>
      </c>
      <c r="F627" s="9">
        <v>-1.741122565864834E-2</v>
      </c>
    </row>
    <row r="628" spans="1:6" s="13" customFormat="1">
      <c r="A628" s="11" t="s">
        <v>58</v>
      </c>
      <c r="B628" s="17" t="s">
        <v>127</v>
      </c>
      <c r="C628" s="8">
        <f>C618-C627</f>
        <v>489</v>
      </c>
      <c r="D628" s="8">
        <v>1063</v>
      </c>
      <c r="E628" s="15">
        <v>574</v>
      </c>
      <c r="F628" s="9">
        <v>1.1738241308793456</v>
      </c>
    </row>
    <row r="629" spans="1:6" s="13" customFormat="1">
      <c r="A629" s="11" t="s">
        <v>59</v>
      </c>
      <c r="B629" s="14" t="s">
        <v>117</v>
      </c>
      <c r="C629" s="8">
        <v>26530</v>
      </c>
      <c r="D629" s="8">
        <v>29750</v>
      </c>
      <c r="E629" s="15">
        <v>3220</v>
      </c>
      <c r="F629" s="9">
        <v>0.12137203166226913</v>
      </c>
    </row>
    <row r="630" spans="1:6" s="13" customFormat="1">
      <c r="A630" s="11" t="s">
        <v>59</v>
      </c>
      <c r="B630" s="16" t="s">
        <v>118</v>
      </c>
      <c r="C630" s="8">
        <v>25047</v>
      </c>
      <c r="D630" s="8">
        <v>27347</v>
      </c>
      <c r="E630" s="15">
        <v>2300</v>
      </c>
      <c r="F630" s="9">
        <v>9.1827364554637275E-2</v>
      </c>
    </row>
    <row r="631" spans="1:6" s="13" customFormat="1">
      <c r="A631" s="11" t="s">
        <v>59</v>
      </c>
      <c r="B631" s="16" t="s">
        <v>119</v>
      </c>
      <c r="C631" s="8">
        <v>341</v>
      </c>
      <c r="D631" s="8">
        <v>597</v>
      </c>
      <c r="E631" s="15">
        <v>256</v>
      </c>
      <c r="F631" s="9">
        <v>0.75073313782991202</v>
      </c>
    </row>
    <row r="632" spans="1:6" s="13" customFormat="1">
      <c r="A632" s="11" t="s">
        <v>59</v>
      </c>
      <c r="B632" s="16" t="s">
        <v>120</v>
      </c>
      <c r="C632" s="8">
        <v>713</v>
      </c>
      <c r="D632" s="8">
        <v>921</v>
      </c>
      <c r="E632" s="15">
        <v>208</v>
      </c>
      <c r="F632" s="9">
        <v>0.29172510518934081</v>
      </c>
    </row>
    <row r="633" spans="1:6" s="13" customFormat="1">
      <c r="A633" s="11" t="s">
        <v>59</v>
      </c>
      <c r="B633" s="16" t="s">
        <v>121</v>
      </c>
      <c r="C633" s="8">
        <v>80</v>
      </c>
      <c r="D633" s="8">
        <v>131</v>
      </c>
      <c r="E633" s="15">
        <v>51</v>
      </c>
      <c r="F633" s="9">
        <v>0.63749999999999996</v>
      </c>
    </row>
    <row r="634" spans="1:6" s="13" customFormat="1">
      <c r="A634" s="11" t="s">
        <v>59</v>
      </c>
      <c r="B634" s="16" t="s">
        <v>122</v>
      </c>
      <c r="C634" s="8">
        <v>8</v>
      </c>
      <c r="D634" s="8">
        <v>8</v>
      </c>
      <c r="E634" s="15">
        <v>0</v>
      </c>
      <c r="F634" s="9">
        <v>0</v>
      </c>
    </row>
    <row r="635" spans="1:6" s="13" customFormat="1">
      <c r="A635" s="11" t="s">
        <v>59</v>
      </c>
      <c r="B635" s="16" t="s">
        <v>123</v>
      </c>
      <c r="C635" s="8">
        <v>88</v>
      </c>
      <c r="D635" s="8">
        <v>188</v>
      </c>
      <c r="E635" s="15">
        <v>100</v>
      </c>
      <c r="F635" s="9">
        <v>1.1363636363636365</v>
      </c>
    </row>
    <row r="636" spans="1:6" s="13" customFormat="1">
      <c r="A636" s="11" t="s">
        <v>59</v>
      </c>
      <c r="B636" s="16" t="s">
        <v>124</v>
      </c>
      <c r="C636" s="8">
        <v>253</v>
      </c>
      <c r="D636" s="8">
        <v>558</v>
      </c>
      <c r="E636" s="15">
        <v>305</v>
      </c>
      <c r="F636" s="9">
        <v>1.2055335968379446</v>
      </c>
    </row>
    <row r="637" spans="1:6" s="13" customFormat="1">
      <c r="A637" s="11" t="s">
        <v>59</v>
      </c>
      <c r="B637" s="17" t="s">
        <v>125</v>
      </c>
      <c r="C637" s="8">
        <v>465</v>
      </c>
      <c r="D637" s="8">
        <v>723</v>
      </c>
      <c r="E637" s="15">
        <v>258</v>
      </c>
      <c r="F637" s="9">
        <v>0.55483870967741933</v>
      </c>
    </row>
    <row r="638" spans="1:6" s="13" customFormat="1">
      <c r="A638" s="11" t="s">
        <v>59</v>
      </c>
      <c r="B638" s="17" t="s">
        <v>126</v>
      </c>
      <c r="C638" s="8">
        <v>24702</v>
      </c>
      <c r="D638" s="8">
        <v>26924</v>
      </c>
      <c r="E638" s="15">
        <v>2222</v>
      </c>
      <c r="F638" s="9">
        <v>8.9952230588616303E-2</v>
      </c>
    </row>
    <row r="639" spans="1:6" s="13" customFormat="1">
      <c r="A639" s="11" t="s">
        <v>59</v>
      </c>
      <c r="B639" s="17" t="s">
        <v>127</v>
      </c>
      <c r="C639" s="8">
        <f>C629-C638</f>
        <v>1828</v>
      </c>
      <c r="D639" s="8">
        <v>2826</v>
      </c>
      <c r="E639" s="15">
        <v>998</v>
      </c>
      <c r="F639" s="9">
        <v>0.5459518599562363</v>
      </c>
    </row>
    <row r="640" spans="1:6" s="13" customFormat="1">
      <c r="A640" s="11" t="s">
        <v>60</v>
      </c>
      <c r="B640" s="14" t="s">
        <v>117</v>
      </c>
      <c r="C640" s="8">
        <v>9895</v>
      </c>
      <c r="D640" s="8">
        <v>9596</v>
      </c>
      <c r="E640" s="15">
        <v>-299</v>
      </c>
      <c r="F640" s="9">
        <v>-3.0217281455280444E-2</v>
      </c>
    </row>
    <row r="641" spans="1:6" s="13" customFormat="1">
      <c r="A641" s="11" t="s">
        <v>60</v>
      </c>
      <c r="B641" s="16" t="s">
        <v>118</v>
      </c>
      <c r="C641" s="8">
        <v>9566</v>
      </c>
      <c r="D641" s="8">
        <v>8975</v>
      </c>
      <c r="E641" s="15">
        <v>-591</v>
      </c>
      <c r="F641" s="9">
        <v>-6.1781308802007107E-2</v>
      </c>
    </row>
    <row r="642" spans="1:6" s="13" customFormat="1">
      <c r="A642" s="11" t="s">
        <v>60</v>
      </c>
      <c r="B642" s="16" t="s">
        <v>119</v>
      </c>
      <c r="C642" s="8">
        <v>17</v>
      </c>
      <c r="D642" s="8">
        <v>56</v>
      </c>
      <c r="E642" s="15">
        <v>39</v>
      </c>
      <c r="F642" s="9">
        <v>2.2941176470588234</v>
      </c>
    </row>
    <row r="643" spans="1:6" s="13" customFormat="1">
      <c r="A643" s="11" t="s">
        <v>60</v>
      </c>
      <c r="B643" s="16" t="s">
        <v>120</v>
      </c>
      <c r="C643" s="8">
        <v>146</v>
      </c>
      <c r="D643" s="8">
        <v>100</v>
      </c>
      <c r="E643" s="15">
        <v>-46</v>
      </c>
      <c r="F643" s="9">
        <v>-0.31506849315068491</v>
      </c>
    </row>
    <row r="644" spans="1:6" s="13" customFormat="1">
      <c r="A644" s="11" t="s">
        <v>60</v>
      </c>
      <c r="B644" s="16" t="s">
        <v>121</v>
      </c>
      <c r="C644" s="8">
        <v>46</v>
      </c>
      <c r="D644" s="8">
        <v>69</v>
      </c>
      <c r="E644" s="15">
        <v>23</v>
      </c>
      <c r="F644" s="9">
        <v>0.5</v>
      </c>
    </row>
    <row r="645" spans="1:6" s="13" customFormat="1">
      <c r="A645" s="11" t="s">
        <v>60</v>
      </c>
      <c r="B645" s="16" t="s">
        <v>122</v>
      </c>
      <c r="C645" s="8">
        <v>2</v>
      </c>
      <c r="D645" s="8">
        <v>0</v>
      </c>
      <c r="E645" s="15">
        <v>-2</v>
      </c>
      <c r="F645" s="9">
        <v>-1</v>
      </c>
    </row>
    <row r="646" spans="1:6" s="13" customFormat="1">
      <c r="A646" s="11" t="s">
        <v>60</v>
      </c>
      <c r="B646" s="16" t="s">
        <v>123</v>
      </c>
      <c r="C646" s="8">
        <v>26</v>
      </c>
      <c r="D646" s="8">
        <v>216</v>
      </c>
      <c r="E646" s="15">
        <v>190</v>
      </c>
      <c r="F646" s="9">
        <v>7.3076923076923075</v>
      </c>
    </row>
    <row r="647" spans="1:6" s="13" customFormat="1">
      <c r="A647" s="11" t="s">
        <v>60</v>
      </c>
      <c r="B647" s="16" t="s">
        <v>124</v>
      </c>
      <c r="C647" s="8">
        <v>92</v>
      </c>
      <c r="D647" s="8">
        <v>180</v>
      </c>
      <c r="E647" s="15">
        <v>88</v>
      </c>
      <c r="F647" s="9">
        <v>0.95652173913043481</v>
      </c>
    </row>
    <row r="648" spans="1:6" s="13" customFormat="1">
      <c r="A648" s="11" t="s">
        <v>60</v>
      </c>
      <c r="B648" s="17" t="s">
        <v>125</v>
      </c>
      <c r="C648" s="8">
        <v>69</v>
      </c>
      <c r="D648" s="8">
        <v>355</v>
      </c>
      <c r="E648" s="15">
        <v>286</v>
      </c>
      <c r="F648" s="9">
        <v>4.1449275362318838</v>
      </c>
    </row>
    <row r="649" spans="1:6" s="13" customFormat="1">
      <c r="A649" s="11" t="s">
        <v>60</v>
      </c>
      <c r="B649" s="17" t="s">
        <v>126</v>
      </c>
      <c r="C649" s="8">
        <v>9538</v>
      </c>
      <c r="D649" s="8">
        <v>8880</v>
      </c>
      <c r="E649" s="15">
        <v>-658</v>
      </c>
      <c r="F649" s="9">
        <v>-6.8987209058502835E-2</v>
      </c>
    </row>
    <row r="650" spans="1:6" s="13" customFormat="1">
      <c r="A650" s="11" t="s">
        <v>60</v>
      </c>
      <c r="B650" s="17" t="s">
        <v>127</v>
      </c>
      <c r="C650" s="8">
        <f>C640-C649</f>
        <v>357</v>
      </c>
      <c r="D650" s="8">
        <v>716</v>
      </c>
      <c r="E650" s="15">
        <v>359</v>
      </c>
      <c r="F650" s="9">
        <v>1.0056022408963585</v>
      </c>
    </row>
    <row r="651" spans="1:6" s="13" customFormat="1">
      <c r="A651" s="11" t="s">
        <v>61</v>
      </c>
      <c r="B651" s="14" t="s">
        <v>117</v>
      </c>
      <c r="C651" s="8">
        <v>31369</v>
      </c>
      <c r="D651" s="8">
        <v>31600</v>
      </c>
      <c r="E651" s="15">
        <v>231</v>
      </c>
      <c r="F651" s="9">
        <v>7.3639580477541525E-3</v>
      </c>
    </row>
    <row r="652" spans="1:6" s="13" customFormat="1">
      <c r="A652" s="11" t="s">
        <v>61</v>
      </c>
      <c r="B652" s="16" t="s">
        <v>118</v>
      </c>
      <c r="C652" s="8">
        <v>29543</v>
      </c>
      <c r="D652" s="8">
        <v>29495</v>
      </c>
      <c r="E652" s="15">
        <v>-48</v>
      </c>
      <c r="F652" s="9">
        <v>-1.6247503638763836E-3</v>
      </c>
    </row>
    <row r="653" spans="1:6" s="13" customFormat="1">
      <c r="A653" s="11" t="s">
        <v>61</v>
      </c>
      <c r="B653" s="16" t="s">
        <v>119</v>
      </c>
      <c r="C653" s="8">
        <v>104</v>
      </c>
      <c r="D653" s="8">
        <v>270</v>
      </c>
      <c r="E653" s="15">
        <v>166</v>
      </c>
      <c r="F653" s="9">
        <v>1.5961538461538463</v>
      </c>
    </row>
    <row r="654" spans="1:6" s="13" customFormat="1">
      <c r="A654" s="11" t="s">
        <v>61</v>
      </c>
      <c r="B654" s="16" t="s">
        <v>120</v>
      </c>
      <c r="C654" s="8">
        <v>408</v>
      </c>
      <c r="D654" s="8">
        <v>453</v>
      </c>
      <c r="E654" s="15">
        <v>45</v>
      </c>
      <c r="F654" s="9">
        <v>0.11029411764705882</v>
      </c>
    </row>
    <row r="655" spans="1:6" s="13" customFormat="1">
      <c r="A655" s="11" t="s">
        <v>61</v>
      </c>
      <c r="B655" s="16" t="s">
        <v>121</v>
      </c>
      <c r="C655" s="8">
        <v>95</v>
      </c>
      <c r="D655" s="8">
        <v>218</v>
      </c>
      <c r="E655" s="15">
        <v>123</v>
      </c>
      <c r="F655" s="9">
        <v>1.2947368421052632</v>
      </c>
    </row>
    <row r="656" spans="1:6" s="13" customFormat="1">
      <c r="A656" s="11" t="s">
        <v>61</v>
      </c>
      <c r="B656" s="16" t="s">
        <v>122</v>
      </c>
      <c r="C656" s="8">
        <v>5</v>
      </c>
      <c r="D656" s="8">
        <v>2</v>
      </c>
      <c r="E656" s="15">
        <v>-3</v>
      </c>
      <c r="F656" s="9">
        <v>-0.6</v>
      </c>
    </row>
    <row r="657" spans="1:6" s="13" customFormat="1">
      <c r="A657" s="11" t="s">
        <v>61</v>
      </c>
      <c r="B657" s="16" t="s">
        <v>123</v>
      </c>
      <c r="C657" s="8">
        <v>806</v>
      </c>
      <c r="D657" s="8">
        <v>497</v>
      </c>
      <c r="E657" s="15">
        <v>-309</v>
      </c>
      <c r="F657" s="9">
        <v>-0.38337468982630274</v>
      </c>
    </row>
    <row r="658" spans="1:6" s="13" customFormat="1">
      <c r="A658" s="11" t="s">
        <v>61</v>
      </c>
      <c r="B658" s="16" t="s">
        <v>124</v>
      </c>
      <c r="C658" s="8">
        <v>408</v>
      </c>
      <c r="D658" s="8">
        <v>665</v>
      </c>
      <c r="E658" s="15">
        <v>257</v>
      </c>
      <c r="F658" s="9">
        <v>0.62990196078431371</v>
      </c>
    </row>
    <row r="659" spans="1:6" s="13" customFormat="1">
      <c r="A659" s="11" t="s">
        <v>61</v>
      </c>
      <c r="B659" s="17" t="s">
        <v>125</v>
      </c>
      <c r="C659" s="8">
        <v>1502</v>
      </c>
      <c r="D659" s="8">
        <v>1720</v>
      </c>
      <c r="E659" s="15">
        <v>218</v>
      </c>
      <c r="F659" s="9">
        <v>0.14513981358189082</v>
      </c>
    </row>
    <row r="660" spans="1:6" s="13" customFormat="1">
      <c r="A660" s="11" t="s">
        <v>61</v>
      </c>
      <c r="B660" s="17" t="s">
        <v>126</v>
      </c>
      <c r="C660" s="8">
        <v>28994</v>
      </c>
      <c r="D660" s="8">
        <v>28497</v>
      </c>
      <c r="E660" s="15">
        <v>-497</v>
      </c>
      <c r="F660" s="9">
        <v>-1.7141477547078707E-2</v>
      </c>
    </row>
    <row r="661" spans="1:6" s="13" customFormat="1">
      <c r="A661" s="11" t="s">
        <v>61</v>
      </c>
      <c r="B661" s="17" t="s">
        <v>127</v>
      </c>
      <c r="C661" s="8">
        <f>C651-C660</f>
        <v>2375</v>
      </c>
      <c r="D661" s="8">
        <v>3103</v>
      </c>
      <c r="E661" s="15">
        <v>728</v>
      </c>
      <c r="F661" s="9">
        <v>0.3065263157894737</v>
      </c>
    </row>
    <row r="662" spans="1:6" s="13" customFormat="1">
      <c r="A662" s="11" t="s">
        <v>62</v>
      </c>
      <c r="B662" s="14" t="s">
        <v>117</v>
      </c>
      <c r="C662" s="8">
        <v>11236</v>
      </c>
      <c r="D662" s="8">
        <v>10995</v>
      </c>
      <c r="E662" s="15">
        <v>-241</v>
      </c>
      <c r="F662" s="9">
        <v>-2.1448914204343184E-2</v>
      </c>
    </row>
    <row r="663" spans="1:6" s="13" customFormat="1">
      <c r="A663" s="11" t="s">
        <v>62</v>
      </c>
      <c r="B663" s="16" t="s">
        <v>118</v>
      </c>
      <c r="C663" s="8">
        <v>11107</v>
      </c>
      <c r="D663" s="8">
        <v>10766</v>
      </c>
      <c r="E663" s="15">
        <v>-341</v>
      </c>
      <c r="F663" s="9">
        <v>-3.0701359503016116E-2</v>
      </c>
    </row>
    <row r="664" spans="1:6" s="13" customFormat="1">
      <c r="A664" s="11" t="s">
        <v>62</v>
      </c>
      <c r="B664" s="16" t="s">
        <v>119</v>
      </c>
      <c r="C664" s="8">
        <v>23</v>
      </c>
      <c r="D664" s="8">
        <v>38</v>
      </c>
      <c r="E664" s="15">
        <v>15</v>
      </c>
      <c r="F664" s="9">
        <v>0.65217391304347827</v>
      </c>
    </row>
    <row r="665" spans="1:6" s="13" customFormat="1">
      <c r="A665" s="11" t="s">
        <v>62</v>
      </c>
      <c r="B665" s="16" t="s">
        <v>120</v>
      </c>
      <c r="C665" s="8">
        <v>20</v>
      </c>
      <c r="D665" s="8">
        <v>24</v>
      </c>
      <c r="E665" s="15">
        <v>4</v>
      </c>
      <c r="F665" s="9">
        <v>0.2</v>
      </c>
    </row>
    <row r="666" spans="1:6" s="13" customFormat="1">
      <c r="A666" s="11" t="s">
        <v>62</v>
      </c>
      <c r="B666" s="16" t="s">
        <v>121</v>
      </c>
      <c r="C666" s="8">
        <v>9</v>
      </c>
      <c r="D666" s="8">
        <v>39</v>
      </c>
      <c r="E666" s="15">
        <v>30</v>
      </c>
      <c r="F666" s="9">
        <v>3.3333333333333335</v>
      </c>
    </row>
    <row r="667" spans="1:6" s="13" customFormat="1">
      <c r="A667" s="11" t="s">
        <v>62</v>
      </c>
      <c r="B667" s="16" t="s">
        <v>122</v>
      </c>
      <c r="C667" s="8">
        <v>1</v>
      </c>
      <c r="D667" s="8">
        <v>2</v>
      </c>
      <c r="E667" s="15">
        <v>1</v>
      </c>
      <c r="F667" s="9">
        <v>1</v>
      </c>
    </row>
    <row r="668" spans="1:6" s="13" customFormat="1">
      <c r="A668" s="11" t="s">
        <v>62</v>
      </c>
      <c r="B668" s="16" t="s">
        <v>123</v>
      </c>
      <c r="C668" s="8">
        <v>20</v>
      </c>
      <c r="D668" s="8">
        <v>29</v>
      </c>
      <c r="E668" s="15">
        <v>9</v>
      </c>
      <c r="F668" s="9">
        <v>0.45</v>
      </c>
    </row>
    <row r="669" spans="1:6" s="13" customFormat="1">
      <c r="A669" s="11" t="s">
        <v>62</v>
      </c>
      <c r="B669" s="16" t="s">
        <v>124</v>
      </c>
      <c r="C669" s="8">
        <v>56</v>
      </c>
      <c r="D669" s="8">
        <v>97</v>
      </c>
      <c r="E669" s="15">
        <v>41</v>
      </c>
      <c r="F669" s="9">
        <v>0.7321428571428571</v>
      </c>
    </row>
    <row r="670" spans="1:6" s="13" customFormat="1">
      <c r="A670" s="11" t="s">
        <v>62</v>
      </c>
      <c r="B670" s="17" t="s">
        <v>125</v>
      </c>
      <c r="C670" s="8">
        <v>57</v>
      </c>
      <c r="D670" s="8">
        <v>95</v>
      </c>
      <c r="E670" s="15">
        <v>38</v>
      </c>
      <c r="F670" s="9">
        <v>0.66666666666666663</v>
      </c>
    </row>
    <row r="671" spans="1:6" s="13" customFormat="1">
      <c r="A671" s="11" t="s">
        <v>62</v>
      </c>
      <c r="B671" s="17" t="s">
        <v>126</v>
      </c>
      <c r="C671" s="8">
        <v>11078</v>
      </c>
      <c r="D671" s="8">
        <v>10720</v>
      </c>
      <c r="E671" s="15">
        <v>-358</v>
      </c>
      <c r="F671" s="9">
        <v>-3.2316302581693448E-2</v>
      </c>
    </row>
    <row r="672" spans="1:6" s="13" customFormat="1">
      <c r="A672" s="11" t="s">
        <v>62</v>
      </c>
      <c r="B672" s="17" t="s">
        <v>127</v>
      </c>
      <c r="C672" s="8">
        <f>C662-C671</f>
        <v>158</v>
      </c>
      <c r="D672" s="8">
        <v>275</v>
      </c>
      <c r="E672" s="15">
        <v>117</v>
      </c>
      <c r="F672" s="9">
        <v>0.740506329113924</v>
      </c>
    </row>
    <row r="673" spans="1:6" s="13" customFormat="1">
      <c r="A673" s="11" t="s">
        <v>63</v>
      </c>
      <c r="B673" s="14" t="s">
        <v>117</v>
      </c>
      <c r="C673" s="8">
        <v>511035</v>
      </c>
      <c r="D673" s="8">
        <v>508640</v>
      </c>
      <c r="E673" s="15">
        <v>-2395</v>
      </c>
      <c r="F673" s="9">
        <v>-4.6865674562407665E-3</v>
      </c>
    </row>
    <row r="674" spans="1:6" s="13" customFormat="1">
      <c r="A674" s="11" t="s">
        <v>63</v>
      </c>
      <c r="B674" s="16" t="s">
        <v>118</v>
      </c>
      <c r="C674" s="8">
        <v>395406</v>
      </c>
      <c r="D674" s="8">
        <v>356547</v>
      </c>
      <c r="E674" s="15">
        <v>-38859</v>
      </c>
      <c r="F674" s="9">
        <v>-9.827620218206097E-2</v>
      </c>
    </row>
    <row r="675" spans="1:6" s="13" customFormat="1">
      <c r="A675" s="11" t="s">
        <v>63</v>
      </c>
      <c r="B675" s="16" t="s">
        <v>119</v>
      </c>
      <c r="C675" s="8">
        <v>38900</v>
      </c>
      <c r="D675" s="8">
        <v>56170</v>
      </c>
      <c r="E675" s="15">
        <v>17270</v>
      </c>
      <c r="F675" s="9">
        <v>0.44395886889460157</v>
      </c>
    </row>
    <row r="676" spans="1:6" s="13" customFormat="1">
      <c r="A676" s="11" t="s">
        <v>63</v>
      </c>
      <c r="B676" s="16" t="s">
        <v>120</v>
      </c>
      <c r="C676" s="8">
        <v>4221</v>
      </c>
      <c r="D676" s="8">
        <v>4043</v>
      </c>
      <c r="E676" s="15">
        <v>-178</v>
      </c>
      <c r="F676" s="9">
        <v>-4.2170101871594409E-2</v>
      </c>
    </row>
    <row r="677" spans="1:6" s="13" customFormat="1">
      <c r="A677" s="11" t="s">
        <v>63</v>
      </c>
      <c r="B677" s="16" t="s">
        <v>121</v>
      </c>
      <c r="C677" s="8">
        <v>44836</v>
      </c>
      <c r="D677" s="8">
        <v>59301</v>
      </c>
      <c r="E677" s="15">
        <v>14465</v>
      </c>
      <c r="F677" s="9">
        <v>0.32262021589793916</v>
      </c>
    </row>
    <row r="678" spans="1:6" s="13" customFormat="1">
      <c r="A678" s="11" t="s">
        <v>63</v>
      </c>
      <c r="B678" s="16" t="s">
        <v>122</v>
      </c>
      <c r="C678" s="8">
        <v>323</v>
      </c>
      <c r="D678" s="8">
        <v>247</v>
      </c>
      <c r="E678" s="15">
        <v>-76</v>
      </c>
      <c r="F678" s="9">
        <v>-0.23529411764705882</v>
      </c>
    </row>
    <row r="679" spans="1:6" s="13" customFormat="1">
      <c r="A679" s="11" t="s">
        <v>63</v>
      </c>
      <c r="B679" s="16" t="s">
        <v>123</v>
      </c>
      <c r="C679" s="8">
        <v>12536</v>
      </c>
      <c r="D679" s="8">
        <v>14776</v>
      </c>
      <c r="E679" s="15">
        <v>2240</v>
      </c>
      <c r="F679" s="9">
        <v>0.17868538608806636</v>
      </c>
    </row>
    <row r="680" spans="1:6" s="13" customFormat="1">
      <c r="A680" s="11" t="s">
        <v>63</v>
      </c>
      <c r="B680" s="16" t="s">
        <v>124</v>
      </c>
      <c r="C680" s="8">
        <v>14813</v>
      </c>
      <c r="D680" s="8">
        <v>17556</v>
      </c>
      <c r="E680" s="15">
        <v>2743</v>
      </c>
      <c r="F680" s="9">
        <v>0.1851751839600351</v>
      </c>
    </row>
    <row r="681" spans="1:6" s="13" customFormat="1">
      <c r="A681" s="11" t="s">
        <v>63</v>
      </c>
      <c r="B681" s="17" t="s">
        <v>125</v>
      </c>
      <c r="C681" s="8">
        <v>26979</v>
      </c>
      <c r="D681" s="8">
        <v>36483</v>
      </c>
      <c r="E681" s="15">
        <v>9504</v>
      </c>
      <c r="F681" s="9">
        <v>0.35227399088179695</v>
      </c>
    </row>
    <row r="682" spans="1:6" s="13" customFormat="1">
      <c r="A682" s="11" t="s">
        <v>63</v>
      </c>
      <c r="B682" s="17" t="s">
        <v>126</v>
      </c>
      <c r="C682" s="8">
        <v>384648</v>
      </c>
      <c r="D682" s="8">
        <v>340194</v>
      </c>
      <c r="E682" s="15">
        <v>-44454</v>
      </c>
      <c r="F682" s="9">
        <v>-0.1155705996131528</v>
      </c>
    </row>
    <row r="683" spans="1:6" s="13" customFormat="1">
      <c r="A683" s="11" t="s">
        <v>63</v>
      </c>
      <c r="B683" s="17" t="s">
        <v>127</v>
      </c>
      <c r="C683" s="8">
        <f>C673-C682</f>
        <v>126387</v>
      </c>
      <c r="D683" s="8">
        <v>168446</v>
      </c>
      <c r="E683" s="15">
        <v>42059</v>
      </c>
      <c r="F683" s="9">
        <v>0.3327794789021023</v>
      </c>
    </row>
    <row r="684" spans="1:6" s="13" customFormat="1">
      <c r="A684" s="11" t="s">
        <v>64</v>
      </c>
      <c r="B684" s="14" t="s">
        <v>117</v>
      </c>
      <c r="C684" s="8">
        <v>4299</v>
      </c>
      <c r="D684" s="8">
        <v>4089</v>
      </c>
      <c r="E684" s="15">
        <v>-210</v>
      </c>
      <c r="F684" s="9">
        <v>-4.884856943475227E-2</v>
      </c>
    </row>
    <row r="685" spans="1:6" s="13" customFormat="1">
      <c r="A685" s="11" t="s">
        <v>64</v>
      </c>
      <c r="B685" s="16" t="s">
        <v>118</v>
      </c>
      <c r="C685" s="8">
        <v>4189</v>
      </c>
      <c r="D685" s="8">
        <v>3934</v>
      </c>
      <c r="E685" s="15">
        <v>-255</v>
      </c>
      <c r="F685" s="9">
        <v>-6.0873716877536406E-2</v>
      </c>
    </row>
    <row r="686" spans="1:6" s="13" customFormat="1">
      <c r="A686" s="11" t="s">
        <v>64</v>
      </c>
      <c r="B686" s="16" t="s">
        <v>119</v>
      </c>
      <c r="C686" s="8">
        <v>8</v>
      </c>
      <c r="D686" s="8">
        <v>8</v>
      </c>
      <c r="E686" s="15">
        <v>0</v>
      </c>
      <c r="F686" s="9">
        <v>0</v>
      </c>
    </row>
    <row r="687" spans="1:6" s="13" customFormat="1">
      <c r="A687" s="11" t="s">
        <v>64</v>
      </c>
      <c r="B687" s="16" t="s">
        <v>120</v>
      </c>
      <c r="C687" s="8">
        <v>79</v>
      </c>
      <c r="D687" s="8">
        <v>52</v>
      </c>
      <c r="E687" s="15">
        <v>-27</v>
      </c>
      <c r="F687" s="9">
        <v>-0.34177215189873417</v>
      </c>
    </row>
    <row r="688" spans="1:6" s="13" customFormat="1">
      <c r="A688" s="11" t="s">
        <v>64</v>
      </c>
      <c r="B688" s="16" t="s">
        <v>121</v>
      </c>
      <c r="C688" s="8">
        <v>3</v>
      </c>
      <c r="D688" s="8">
        <v>4</v>
      </c>
      <c r="E688" s="15">
        <v>1</v>
      </c>
      <c r="F688" s="9">
        <v>0.33333333333333331</v>
      </c>
    </row>
    <row r="689" spans="1:6" s="13" customFormat="1">
      <c r="A689" s="11" t="s">
        <v>64</v>
      </c>
      <c r="B689" s="16" t="s">
        <v>122</v>
      </c>
      <c r="C689" s="8">
        <v>0</v>
      </c>
      <c r="D689" s="8">
        <v>4</v>
      </c>
      <c r="E689" s="15">
        <v>4</v>
      </c>
      <c r="F689" s="9">
        <v>0</v>
      </c>
    </row>
    <row r="690" spans="1:6" s="13" customFormat="1">
      <c r="A690" s="11" t="s">
        <v>64</v>
      </c>
      <c r="B690" s="16" t="s">
        <v>123</v>
      </c>
      <c r="C690" s="8">
        <v>5</v>
      </c>
      <c r="D690" s="8">
        <v>27</v>
      </c>
      <c r="E690" s="15">
        <v>22</v>
      </c>
      <c r="F690" s="9">
        <v>4.4000000000000004</v>
      </c>
    </row>
    <row r="691" spans="1:6" s="13" customFormat="1">
      <c r="A691" s="11" t="s">
        <v>64</v>
      </c>
      <c r="B691" s="16" t="s">
        <v>124</v>
      </c>
      <c r="C691" s="8">
        <v>15</v>
      </c>
      <c r="D691" s="8">
        <v>60</v>
      </c>
      <c r="E691" s="15">
        <v>45</v>
      </c>
      <c r="F691" s="9">
        <v>3</v>
      </c>
    </row>
    <row r="692" spans="1:6" s="13" customFormat="1">
      <c r="A692" s="11" t="s">
        <v>64</v>
      </c>
      <c r="B692" s="17" t="s">
        <v>125</v>
      </c>
      <c r="C692" s="8">
        <v>13</v>
      </c>
      <c r="D692" s="8">
        <v>101</v>
      </c>
      <c r="E692" s="15">
        <v>88</v>
      </c>
      <c r="F692" s="9">
        <v>6.7692307692307692</v>
      </c>
    </row>
    <row r="693" spans="1:6" s="13" customFormat="1">
      <c r="A693" s="11" t="s">
        <v>64</v>
      </c>
      <c r="B693" s="17" t="s">
        <v>126</v>
      </c>
      <c r="C693" s="8">
        <v>4181</v>
      </c>
      <c r="D693" s="8">
        <v>3876</v>
      </c>
      <c r="E693" s="15">
        <v>-305</v>
      </c>
      <c r="F693" s="9">
        <v>-7.2949055249940206E-2</v>
      </c>
    </row>
    <row r="694" spans="1:6" s="13" customFormat="1">
      <c r="A694" s="11" t="s">
        <v>64</v>
      </c>
      <c r="B694" s="17" t="s">
        <v>127</v>
      </c>
      <c r="C694" s="8">
        <f>C684-C693</f>
        <v>118</v>
      </c>
      <c r="D694" s="8">
        <v>213</v>
      </c>
      <c r="E694" s="15">
        <v>95</v>
      </c>
      <c r="F694" s="9">
        <v>0.80508474576271183</v>
      </c>
    </row>
    <row r="695" spans="1:6" s="13" customFormat="1">
      <c r="A695" s="11" t="s">
        <v>65</v>
      </c>
      <c r="B695" s="14" t="s">
        <v>117</v>
      </c>
      <c r="C695" s="8">
        <v>16815</v>
      </c>
      <c r="D695" s="8">
        <v>16059</v>
      </c>
      <c r="E695" s="15">
        <v>-756</v>
      </c>
      <c r="F695" s="9">
        <v>-4.4959857270294383E-2</v>
      </c>
    </row>
    <row r="696" spans="1:6" s="13" customFormat="1">
      <c r="A696" s="11" t="s">
        <v>65</v>
      </c>
      <c r="B696" s="16" t="s">
        <v>118</v>
      </c>
      <c r="C696" s="8">
        <v>15969</v>
      </c>
      <c r="D696" s="8">
        <v>14305</v>
      </c>
      <c r="E696" s="15">
        <v>-1664</v>
      </c>
      <c r="F696" s="9">
        <v>-0.10420189116413051</v>
      </c>
    </row>
    <row r="697" spans="1:6" s="13" customFormat="1">
      <c r="A697" s="11" t="s">
        <v>65</v>
      </c>
      <c r="B697" s="16" t="s">
        <v>119</v>
      </c>
      <c r="C697" s="8">
        <v>22</v>
      </c>
      <c r="D697" s="8">
        <v>75</v>
      </c>
      <c r="E697" s="15">
        <v>53</v>
      </c>
      <c r="F697" s="9">
        <v>2.4090909090909092</v>
      </c>
    </row>
    <row r="698" spans="1:6" s="13" customFormat="1">
      <c r="A698" s="11" t="s">
        <v>65</v>
      </c>
      <c r="B698" s="16" t="s">
        <v>120</v>
      </c>
      <c r="C698" s="8">
        <v>544</v>
      </c>
      <c r="D698" s="8">
        <v>796</v>
      </c>
      <c r="E698" s="15">
        <v>252</v>
      </c>
      <c r="F698" s="9">
        <v>0.46323529411764708</v>
      </c>
    </row>
    <row r="699" spans="1:6" s="13" customFormat="1">
      <c r="A699" s="11" t="s">
        <v>65</v>
      </c>
      <c r="B699" s="16" t="s">
        <v>121</v>
      </c>
      <c r="C699" s="8">
        <v>53</v>
      </c>
      <c r="D699" s="8">
        <v>507</v>
      </c>
      <c r="E699" s="15">
        <v>454</v>
      </c>
      <c r="F699" s="9">
        <v>8.566037735849056</v>
      </c>
    </row>
    <row r="700" spans="1:6" s="13" customFormat="1">
      <c r="A700" s="11" t="s">
        <v>65</v>
      </c>
      <c r="B700" s="16" t="s">
        <v>122</v>
      </c>
      <c r="C700" s="8">
        <v>11</v>
      </c>
      <c r="D700" s="8">
        <v>2</v>
      </c>
      <c r="E700" s="15">
        <v>-9</v>
      </c>
      <c r="F700" s="9">
        <v>-0.81818181818181823</v>
      </c>
    </row>
    <row r="701" spans="1:6" s="13" customFormat="1">
      <c r="A701" s="11" t="s">
        <v>65</v>
      </c>
      <c r="B701" s="16" t="s">
        <v>123</v>
      </c>
      <c r="C701" s="8">
        <v>73</v>
      </c>
      <c r="D701" s="8">
        <v>59</v>
      </c>
      <c r="E701" s="15">
        <v>-14</v>
      </c>
      <c r="F701" s="9">
        <v>-0.19178082191780821</v>
      </c>
    </row>
    <row r="702" spans="1:6" s="13" customFormat="1">
      <c r="A702" s="11" t="s">
        <v>65</v>
      </c>
      <c r="B702" s="16" t="s">
        <v>124</v>
      </c>
      <c r="C702" s="8">
        <v>143</v>
      </c>
      <c r="D702" s="8">
        <v>315</v>
      </c>
      <c r="E702" s="15">
        <v>172</v>
      </c>
      <c r="F702" s="9">
        <v>1.2027972027972027</v>
      </c>
    </row>
    <row r="703" spans="1:6" s="13" customFormat="1">
      <c r="A703" s="11" t="s">
        <v>65</v>
      </c>
      <c r="B703" s="17" t="s">
        <v>125</v>
      </c>
      <c r="C703" s="8">
        <v>192</v>
      </c>
      <c r="D703" s="8">
        <v>335</v>
      </c>
      <c r="E703" s="15">
        <v>143</v>
      </c>
      <c r="F703" s="9">
        <v>0.74479166666666663</v>
      </c>
    </row>
    <row r="704" spans="1:6" s="13" customFormat="1">
      <c r="A704" s="11" t="s">
        <v>65</v>
      </c>
      <c r="B704" s="17" t="s">
        <v>126</v>
      </c>
      <c r="C704" s="8">
        <v>15879</v>
      </c>
      <c r="D704" s="8">
        <v>14119</v>
      </c>
      <c r="E704" s="15">
        <v>-1760</v>
      </c>
      <c r="F704" s="9">
        <v>-0.11083821399332451</v>
      </c>
    </row>
    <row r="705" spans="1:6" s="13" customFormat="1">
      <c r="A705" s="11" t="s">
        <v>65</v>
      </c>
      <c r="B705" s="17" t="s">
        <v>127</v>
      </c>
      <c r="C705" s="8">
        <f>C695-C704</f>
        <v>936</v>
      </c>
      <c r="D705" s="8">
        <v>1940</v>
      </c>
      <c r="E705" s="15">
        <v>1004</v>
      </c>
      <c r="F705" s="9">
        <v>1.0726495726495726</v>
      </c>
    </row>
    <row r="706" spans="1:6" s="13" customFormat="1">
      <c r="A706" s="11" t="s">
        <v>66</v>
      </c>
      <c r="B706" s="14" t="s">
        <v>117</v>
      </c>
      <c r="C706" s="8">
        <v>17154</v>
      </c>
      <c r="D706" s="8">
        <v>15730</v>
      </c>
      <c r="E706" s="15">
        <v>-1424</v>
      </c>
      <c r="F706" s="9">
        <v>-8.3012708406202632E-2</v>
      </c>
    </row>
    <row r="707" spans="1:6" s="13" customFormat="1">
      <c r="A707" s="11" t="s">
        <v>66</v>
      </c>
      <c r="B707" s="16" t="s">
        <v>118</v>
      </c>
      <c r="C707" s="8">
        <v>16419</v>
      </c>
      <c r="D707" s="8">
        <v>15014</v>
      </c>
      <c r="E707" s="15">
        <v>-1405</v>
      </c>
      <c r="F707" s="9">
        <v>-8.5571593885133079E-2</v>
      </c>
    </row>
    <row r="708" spans="1:6" s="13" customFormat="1">
      <c r="A708" s="11" t="s">
        <v>66</v>
      </c>
      <c r="B708" s="16" t="s">
        <v>119</v>
      </c>
      <c r="C708" s="8">
        <v>10</v>
      </c>
      <c r="D708" s="8">
        <v>44</v>
      </c>
      <c r="E708" s="15">
        <v>34</v>
      </c>
      <c r="F708" s="9">
        <v>3.4</v>
      </c>
    </row>
    <row r="709" spans="1:6" s="13" customFormat="1">
      <c r="A709" s="11" t="s">
        <v>66</v>
      </c>
      <c r="B709" s="16" t="s">
        <v>120</v>
      </c>
      <c r="C709" s="8">
        <v>87</v>
      </c>
      <c r="D709" s="8">
        <v>91</v>
      </c>
      <c r="E709" s="15">
        <v>4</v>
      </c>
      <c r="F709" s="9">
        <v>4.5977011494252873E-2</v>
      </c>
    </row>
    <row r="710" spans="1:6" s="13" customFormat="1">
      <c r="A710" s="11" t="s">
        <v>66</v>
      </c>
      <c r="B710" s="16" t="s">
        <v>121</v>
      </c>
      <c r="C710" s="8">
        <v>35</v>
      </c>
      <c r="D710" s="8">
        <v>54</v>
      </c>
      <c r="E710" s="15">
        <v>19</v>
      </c>
      <c r="F710" s="9">
        <v>0.54285714285714282</v>
      </c>
    </row>
    <row r="711" spans="1:6" s="13" customFormat="1">
      <c r="A711" s="11" t="s">
        <v>66</v>
      </c>
      <c r="B711" s="16" t="s">
        <v>122</v>
      </c>
      <c r="C711" s="8">
        <v>3</v>
      </c>
      <c r="D711" s="8">
        <v>6</v>
      </c>
      <c r="E711" s="15">
        <v>3</v>
      </c>
      <c r="F711" s="9">
        <v>1</v>
      </c>
    </row>
    <row r="712" spans="1:6" s="13" customFormat="1">
      <c r="A712" s="11" t="s">
        <v>66</v>
      </c>
      <c r="B712" s="16" t="s">
        <v>123</v>
      </c>
      <c r="C712" s="8">
        <v>475</v>
      </c>
      <c r="D712" s="8">
        <v>356</v>
      </c>
      <c r="E712" s="15">
        <v>-119</v>
      </c>
      <c r="F712" s="9">
        <v>-0.25052631578947371</v>
      </c>
    </row>
    <row r="713" spans="1:6" s="13" customFormat="1">
      <c r="A713" s="11" t="s">
        <v>66</v>
      </c>
      <c r="B713" s="16" t="s">
        <v>124</v>
      </c>
      <c r="C713" s="8">
        <v>125</v>
      </c>
      <c r="D713" s="8">
        <v>165</v>
      </c>
      <c r="E713" s="15">
        <v>40</v>
      </c>
      <c r="F713" s="9">
        <v>0.32</v>
      </c>
    </row>
    <row r="714" spans="1:6" s="13" customFormat="1">
      <c r="A714" s="11" t="s">
        <v>66</v>
      </c>
      <c r="B714" s="17" t="s">
        <v>125</v>
      </c>
      <c r="C714" s="8">
        <v>876</v>
      </c>
      <c r="D714" s="8">
        <v>1046</v>
      </c>
      <c r="E714" s="15">
        <v>170</v>
      </c>
      <c r="F714" s="9">
        <v>0.19406392694063926</v>
      </c>
    </row>
    <row r="715" spans="1:6" s="13" customFormat="1">
      <c r="A715" s="11" t="s">
        <v>66</v>
      </c>
      <c r="B715" s="17" t="s">
        <v>126</v>
      </c>
      <c r="C715" s="8">
        <v>16085</v>
      </c>
      <c r="D715" s="8">
        <v>14351</v>
      </c>
      <c r="E715" s="15">
        <v>-1734</v>
      </c>
      <c r="F715" s="9">
        <v>-0.10780230027976376</v>
      </c>
    </row>
    <row r="716" spans="1:6" s="13" customFormat="1">
      <c r="A716" s="11" t="s">
        <v>66</v>
      </c>
      <c r="B716" s="17" t="s">
        <v>127</v>
      </c>
      <c r="C716" s="8">
        <f>C706-C715</f>
        <v>1069</v>
      </c>
      <c r="D716" s="8">
        <v>1379</v>
      </c>
      <c r="E716" s="15">
        <v>310</v>
      </c>
      <c r="F716" s="9">
        <v>0.28999064546304959</v>
      </c>
    </row>
    <row r="717" spans="1:6" s="13" customFormat="1">
      <c r="A717" s="11" t="s">
        <v>67</v>
      </c>
      <c r="B717" s="14" t="s">
        <v>117</v>
      </c>
      <c r="C717" s="8">
        <v>56665</v>
      </c>
      <c r="D717" s="8">
        <v>64142</v>
      </c>
      <c r="E717" s="15">
        <v>7477</v>
      </c>
      <c r="F717" s="9">
        <v>0.13195093973352157</v>
      </c>
    </row>
    <row r="718" spans="1:6" s="13" customFormat="1">
      <c r="A718" s="11" t="s">
        <v>67</v>
      </c>
      <c r="B718" s="16" t="s">
        <v>118</v>
      </c>
      <c r="C718" s="8">
        <v>53032</v>
      </c>
      <c r="D718" s="8">
        <v>57275</v>
      </c>
      <c r="E718" s="15">
        <v>4243</v>
      </c>
      <c r="F718" s="9">
        <v>8.0008296877357069E-2</v>
      </c>
    </row>
    <row r="719" spans="1:6" s="13" customFormat="1">
      <c r="A719" s="11" t="s">
        <v>67</v>
      </c>
      <c r="B719" s="16" t="s">
        <v>119</v>
      </c>
      <c r="C719" s="8">
        <v>741</v>
      </c>
      <c r="D719" s="8">
        <v>2072</v>
      </c>
      <c r="E719" s="15">
        <v>1331</v>
      </c>
      <c r="F719" s="9">
        <v>1.796221322537112</v>
      </c>
    </row>
    <row r="720" spans="1:6" s="13" customFormat="1">
      <c r="A720" s="11" t="s">
        <v>67</v>
      </c>
      <c r="B720" s="16" t="s">
        <v>120</v>
      </c>
      <c r="C720" s="8">
        <v>244</v>
      </c>
      <c r="D720" s="8">
        <v>300</v>
      </c>
      <c r="E720" s="15">
        <v>56</v>
      </c>
      <c r="F720" s="9">
        <v>0.22950819672131148</v>
      </c>
    </row>
    <row r="721" spans="1:6" s="13" customFormat="1">
      <c r="A721" s="11" t="s">
        <v>67</v>
      </c>
      <c r="B721" s="16" t="s">
        <v>121</v>
      </c>
      <c r="C721" s="8">
        <v>826</v>
      </c>
      <c r="D721" s="8">
        <v>1314</v>
      </c>
      <c r="E721" s="15">
        <v>488</v>
      </c>
      <c r="F721" s="9">
        <v>0.59079903147699753</v>
      </c>
    </row>
    <row r="722" spans="1:6" s="13" customFormat="1">
      <c r="A722" s="11" t="s">
        <v>67</v>
      </c>
      <c r="B722" s="16" t="s">
        <v>122</v>
      </c>
      <c r="C722" s="8">
        <v>24</v>
      </c>
      <c r="D722" s="8">
        <v>40</v>
      </c>
      <c r="E722" s="15">
        <v>16</v>
      </c>
      <c r="F722" s="9">
        <v>0.66666666666666663</v>
      </c>
    </row>
    <row r="723" spans="1:6" s="13" customFormat="1">
      <c r="A723" s="11" t="s">
        <v>67</v>
      </c>
      <c r="B723" s="16" t="s">
        <v>123</v>
      </c>
      <c r="C723" s="8">
        <v>1060</v>
      </c>
      <c r="D723" s="8">
        <v>1978</v>
      </c>
      <c r="E723" s="15">
        <v>918</v>
      </c>
      <c r="F723" s="9">
        <v>0.86603773584905663</v>
      </c>
    </row>
    <row r="724" spans="1:6" s="13" customFormat="1">
      <c r="A724" s="11" t="s">
        <v>67</v>
      </c>
      <c r="B724" s="16" t="s">
        <v>124</v>
      </c>
      <c r="C724" s="8">
        <v>738</v>
      </c>
      <c r="D724" s="8">
        <v>1163</v>
      </c>
      <c r="E724" s="15">
        <v>425</v>
      </c>
      <c r="F724" s="9">
        <v>0.57588075880758804</v>
      </c>
    </row>
    <row r="725" spans="1:6" s="13" customFormat="1">
      <c r="A725" s="11" t="s">
        <v>67</v>
      </c>
      <c r="B725" s="17" t="s">
        <v>125</v>
      </c>
      <c r="C725" s="8">
        <v>3117</v>
      </c>
      <c r="D725" s="8">
        <v>5122</v>
      </c>
      <c r="E725" s="15">
        <v>2005</v>
      </c>
      <c r="F725" s="9">
        <v>0.64324671158164903</v>
      </c>
    </row>
    <row r="726" spans="1:6" s="13" customFormat="1">
      <c r="A726" s="11" t="s">
        <v>67</v>
      </c>
      <c r="B726" s="17" t="s">
        <v>126</v>
      </c>
      <c r="C726" s="8">
        <v>51257</v>
      </c>
      <c r="D726" s="8">
        <v>54566</v>
      </c>
      <c r="E726" s="15">
        <v>3309</v>
      </c>
      <c r="F726" s="9">
        <v>6.4557036112140781E-2</v>
      </c>
    </row>
    <row r="727" spans="1:6" s="13" customFormat="1">
      <c r="A727" s="11" t="s">
        <v>67</v>
      </c>
      <c r="B727" s="17" t="s">
        <v>127</v>
      </c>
      <c r="C727" s="8">
        <f>C717-C726</f>
        <v>5408</v>
      </c>
      <c r="D727" s="8">
        <v>9576</v>
      </c>
      <c r="E727" s="15">
        <v>4168</v>
      </c>
      <c r="F727" s="9">
        <v>0.77071005917159763</v>
      </c>
    </row>
    <row r="728" spans="1:6" s="13" customFormat="1">
      <c r="A728" s="11" t="s">
        <v>68</v>
      </c>
      <c r="B728" s="14" t="s">
        <v>117</v>
      </c>
      <c r="C728" s="8">
        <v>9721</v>
      </c>
      <c r="D728" s="8">
        <v>9687</v>
      </c>
      <c r="E728" s="15">
        <v>-34</v>
      </c>
      <c r="F728" s="9">
        <v>-3.497582553235264E-3</v>
      </c>
    </row>
    <row r="729" spans="1:6" s="13" customFormat="1">
      <c r="A729" s="11" t="s">
        <v>68</v>
      </c>
      <c r="B729" s="16" t="s">
        <v>118</v>
      </c>
      <c r="C729" s="8">
        <v>9456</v>
      </c>
      <c r="D729" s="8">
        <v>9365</v>
      </c>
      <c r="E729" s="15">
        <v>-91</v>
      </c>
      <c r="F729" s="9">
        <v>-9.6235194585448398E-3</v>
      </c>
    </row>
    <row r="730" spans="1:6" s="13" customFormat="1">
      <c r="A730" s="11" t="s">
        <v>68</v>
      </c>
      <c r="B730" s="16" t="s">
        <v>119</v>
      </c>
      <c r="C730" s="8">
        <v>52</v>
      </c>
      <c r="D730" s="8">
        <v>59</v>
      </c>
      <c r="E730" s="15">
        <v>7</v>
      </c>
      <c r="F730" s="9">
        <v>0.13461538461538461</v>
      </c>
    </row>
    <row r="731" spans="1:6" s="13" customFormat="1">
      <c r="A731" s="11" t="s">
        <v>68</v>
      </c>
      <c r="B731" s="16" t="s">
        <v>120</v>
      </c>
      <c r="C731" s="8">
        <v>42</v>
      </c>
      <c r="D731" s="8">
        <v>34</v>
      </c>
      <c r="E731" s="15">
        <v>-8</v>
      </c>
      <c r="F731" s="9">
        <v>-0.19047619047619047</v>
      </c>
    </row>
    <row r="732" spans="1:6" s="13" customFormat="1">
      <c r="A732" s="11" t="s">
        <v>68</v>
      </c>
      <c r="B732" s="16" t="s">
        <v>121</v>
      </c>
      <c r="C732" s="8">
        <v>60</v>
      </c>
      <c r="D732" s="8">
        <v>53</v>
      </c>
      <c r="E732" s="15">
        <v>-7</v>
      </c>
      <c r="F732" s="9">
        <v>-0.11666666666666667</v>
      </c>
    </row>
    <row r="733" spans="1:6" s="13" customFormat="1">
      <c r="A733" s="11" t="s">
        <v>68</v>
      </c>
      <c r="B733" s="16" t="s">
        <v>122</v>
      </c>
      <c r="C733" s="8">
        <v>2</v>
      </c>
      <c r="D733" s="8">
        <v>1</v>
      </c>
      <c r="E733" s="15">
        <v>-1</v>
      </c>
      <c r="F733" s="9">
        <v>-0.5</v>
      </c>
    </row>
    <row r="734" spans="1:6" s="13" customFormat="1">
      <c r="A734" s="11" t="s">
        <v>68</v>
      </c>
      <c r="B734" s="16" t="s">
        <v>123</v>
      </c>
      <c r="C734" s="8">
        <v>52</v>
      </c>
      <c r="D734" s="8">
        <v>56</v>
      </c>
      <c r="E734" s="15">
        <v>4</v>
      </c>
      <c r="F734" s="9">
        <v>7.6923076923076927E-2</v>
      </c>
    </row>
    <row r="735" spans="1:6" s="13" customFormat="1">
      <c r="A735" s="11" t="s">
        <v>68</v>
      </c>
      <c r="B735" s="16" t="s">
        <v>124</v>
      </c>
      <c r="C735" s="8">
        <v>57</v>
      </c>
      <c r="D735" s="8">
        <v>119</v>
      </c>
      <c r="E735" s="15">
        <v>62</v>
      </c>
      <c r="F735" s="9">
        <v>1.0877192982456141</v>
      </c>
    </row>
    <row r="736" spans="1:6" s="13" customFormat="1">
      <c r="A736" s="11" t="s">
        <v>68</v>
      </c>
      <c r="B736" s="17" t="s">
        <v>125</v>
      </c>
      <c r="C736" s="8">
        <v>124</v>
      </c>
      <c r="D736" s="8">
        <v>197</v>
      </c>
      <c r="E736" s="15">
        <v>73</v>
      </c>
      <c r="F736" s="9">
        <v>0.58870967741935487</v>
      </c>
    </row>
    <row r="737" spans="1:6" s="13" customFormat="1">
      <c r="A737" s="11" t="s">
        <v>68</v>
      </c>
      <c r="B737" s="17" t="s">
        <v>126</v>
      </c>
      <c r="C737" s="8">
        <v>9396</v>
      </c>
      <c r="D737" s="8">
        <v>9239</v>
      </c>
      <c r="E737" s="15">
        <v>-157</v>
      </c>
      <c r="F737" s="9">
        <v>-1.6709237973605788E-2</v>
      </c>
    </row>
    <row r="738" spans="1:6" s="13" customFormat="1">
      <c r="A738" s="11" t="s">
        <v>68</v>
      </c>
      <c r="B738" s="17" t="s">
        <v>127</v>
      </c>
      <c r="C738" s="8">
        <f>C728-C737</f>
        <v>325</v>
      </c>
      <c r="D738" s="8">
        <v>448</v>
      </c>
      <c r="E738" s="15">
        <v>123</v>
      </c>
      <c r="F738" s="9">
        <v>0.37846153846153846</v>
      </c>
    </row>
    <row r="739" spans="1:6" s="13" customFormat="1">
      <c r="A739" s="11" t="s">
        <v>69</v>
      </c>
      <c r="B739" s="14" t="s">
        <v>117</v>
      </c>
      <c r="C739" s="8">
        <v>16338</v>
      </c>
      <c r="D739" s="8">
        <v>15629</v>
      </c>
      <c r="E739" s="15">
        <v>-709</v>
      </c>
      <c r="F739" s="9">
        <v>-4.339576447545599E-2</v>
      </c>
    </row>
    <row r="740" spans="1:6" s="13" customFormat="1">
      <c r="A740" s="11" t="s">
        <v>69</v>
      </c>
      <c r="B740" s="16" t="s">
        <v>118</v>
      </c>
      <c r="C740" s="8">
        <v>15671</v>
      </c>
      <c r="D740" s="8">
        <v>14767</v>
      </c>
      <c r="E740" s="15">
        <v>-904</v>
      </c>
      <c r="F740" s="9">
        <v>-5.7686171909897263E-2</v>
      </c>
    </row>
    <row r="741" spans="1:6" s="13" customFormat="1">
      <c r="A741" s="11" t="s">
        <v>69</v>
      </c>
      <c r="B741" s="16" t="s">
        <v>119</v>
      </c>
      <c r="C741" s="8">
        <v>21</v>
      </c>
      <c r="D741" s="8">
        <v>39</v>
      </c>
      <c r="E741" s="15">
        <v>18</v>
      </c>
      <c r="F741" s="9">
        <v>0.8571428571428571</v>
      </c>
    </row>
    <row r="742" spans="1:6" s="13" customFormat="1">
      <c r="A742" s="11" t="s">
        <v>69</v>
      </c>
      <c r="B742" s="16" t="s">
        <v>120</v>
      </c>
      <c r="C742" s="8">
        <v>232</v>
      </c>
      <c r="D742" s="8">
        <v>201</v>
      </c>
      <c r="E742" s="15">
        <v>-31</v>
      </c>
      <c r="F742" s="9">
        <v>-0.1336206896551724</v>
      </c>
    </row>
    <row r="743" spans="1:6" s="13" customFormat="1">
      <c r="A743" s="11" t="s">
        <v>69</v>
      </c>
      <c r="B743" s="16" t="s">
        <v>121</v>
      </c>
      <c r="C743" s="8">
        <v>283</v>
      </c>
      <c r="D743" s="8">
        <v>392</v>
      </c>
      <c r="E743" s="15">
        <v>109</v>
      </c>
      <c r="F743" s="9">
        <v>0.38515901060070673</v>
      </c>
    </row>
    <row r="744" spans="1:6" s="13" customFormat="1">
      <c r="A744" s="11" t="s">
        <v>69</v>
      </c>
      <c r="B744" s="16" t="s">
        <v>122</v>
      </c>
      <c r="C744" s="8">
        <v>3</v>
      </c>
      <c r="D744" s="8">
        <v>3</v>
      </c>
      <c r="E744" s="15">
        <v>0</v>
      </c>
      <c r="F744" s="9">
        <v>0</v>
      </c>
    </row>
    <row r="745" spans="1:6" s="13" customFormat="1">
      <c r="A745" s="11" t="s">
        <v>69</v>
      </c>
      <c r="B745" s="16" t="s">
        <v>123</v>
      </c>
      <c r="C745" s="8">
        <v>13</v>
      </c>
      <c r="D745" s="8">
        <v>17</v>
      </c>
      <c r="E745" s="15">
        <v>4</v>
      </c>
      <c r="F745" s="9">
        <v>0.30769230769230771</v>
      </c>
    </row>
    <row r="746" spans="1:6" s="13" customFormat="1">
      <c r="A746" s="11" t="s">
        <v>69</v>
      </c>
      <c r="B746" s="16" t="s">
        <v>124</v>
      </c>
      <c r="C746" s="8">
        <v>115</v>
      </c>
      <c r="D746" s="8">
        <v>210</v>
      </c>
      <c r="E746" s="15">
        <v>95</v>
      </c>
      <c r="F746" s="9">
        <v>0.82608695652173914</v>
      </c>
    </row>
    <row r="747" spans="1:6" s="13" customFormat="1">
      <c r="A747" s="11" t="s">
        <v>69</v>
      </c>
      <c r="B747" s="17" t="s">
        <v>125</v>
      </c>
      <c r="C747" s="8">
        <v>71</v>
      </c>
      <c r="D747" s="8">
        <v>116</v>
      </c>
      <c r="E747" s="15">
        <v>45</v>
      </c>
      <c r="F747" s="9">
        <v>0.63380281690140849</v>
      </c>
    </row>
    <row r="748" spans="1:6" s="13" customFormat="1">
      <c r="A748" s="11" t="s">
        <v>69</v>
      </c>
      <c r="B748" s="17" t="s">
        <v>126</v>
      </c>
      <c r="C748" s="8">
        <v>15625</v>
      </c>
      <c r="D748" s="8">
        <v>14696</v>
      </c>
      <c r="E748" s="15">
        <v>-929</v>
      </c>
      <c r="F748" s="9">
        <v>-5.9456000000000002E-2</v>
      </c>
    </row>
    <row r="749" spans="1:6" s="13" customFormat="1">
      <c r="A749" s="11" t="s">
        <v>69</v>
      </c>
      <c r="B749" s="17" t="s">
        <v>127</v>
      </c>
      <c r="C749" s="8">
        <f>C739-C748</f>
        <v>713</v>
      </c>
      <c r="D749" s="8">
        <v>933</v>
      </c>
      <c r="E749" s="15">
        <v>220</v>
      </c>
      <c r="F749" s="9">
        <v>0.30855539971949508</v>
      </c>
    </row>
    <row r="750" spans="1:6" s="13" customFormat="1">
      <c r="A750" s="11" t="s">
        <v>70</v>
      </c>
      <c r="B750" s="14" t="s">
        <v>117</v>
      </c>
      <c r="C750" s="8">
        <v>89498</v>
      </c>
      <c r="D750" s="8">
        <v>129928</v>
      </c>
      <c r="E750" s="15">
        <v>40430</v>
      </c>
      <c r="F750" s="9">
        <v>0.45174193836733784</v>
      </c>
    </row>
    <row r="751" spans="1:6" s="13" customFormat="1">
      <c r="A751" s="11" t="s">
        <v>70</v>
      </c>
      <c r="B751" s="16" t="s">
        <v>118</v>
      </c>
      <c r="C751" s="8">
        <v>83813</v>
      </c>
      <c r="D751" s="8">
        <v>112212</v>
      </c>
      <c r="E751" s="15">
        <v>28399</v>
      </c>
      <c r="F751" s="9">
        <v>0.33883765048381514</v>
      </c>
    </row>
    <row r="752" spans="1:6" s="13" customFormat="1">
      <c r="A752" s="11" t="s">
        <v>70</v>
      </c>
      <c r="B752" s="16" t="s">
        <v>119</v>
      </c>
      <c r="C752" s="8">
        <v>824</v>
      </c>
      <c r="D752" s="8">
        <v>3376</v>
      </c>
      <c r="E752" s="15">
        <v>2552</v>
      </c>
      <c r="F752" s="9">
        <v>3.0970873786407767</v>
      </c>
    </row>
    <row r="753" spans="1:6" s="13" customFormat="1">
      <c r="A753" s="11" t="s">
        <v>70</v>
      </c>
      <c r="B753" s="16" t="s">
        <v>120</v>
      </c>
      <c r="C753" s="8">
        <v>693</v>
      </c>
      <c r="D753" s="8">
        <v>1072</v>
      </c>
      <c r="E753" s="15">
        <v>379</v>
      </c>
      <c r="F753" s="9">
        <v>0.54689754689754688</v>
      </c>
    </row>
    <row r="754" spans="1:6" s="13" customFormat="1">
      <c r="A754" s="11" t="s">
        <v>70</v>
      </c>
      <c r="B754" s="16" t="s">
        <v>121</v>
      </c>
      <c r="C754" s="8">
        <v>1946</v>
      </c>
      <c r="D754" s="8">
        <v>7347</v>
      </c>
      <c r="E754" s="15">
        <v>5401</v>
      </c>
      <c r="F754" s="9">
        <v>2.7754367934224051</v>
      </c>
    </row>
    <row r="755" spans="1:6" s="13" customFormat="1">
      <c r="A755" s="11" t="s">
        <v>70</v>
      </c>
      <c r="B755" s="16" t="s">
        <v>122</v>
      </c>
      <c r="C755" s="8">
        <v>27</v>
      </c>
      <c r="D755" s="8">
        <v>97</v>
      </c>
      <c r="E755" s="15">
        <v>70</v>
      </c>
      <c r="F755" s="9">
        <v>2.5925925925925926</v>
      </c>
    </row>
    <row r="756" spans="1:6" s="13" customFormat="1">
      <c r="A756" s="11" t="s">
        <v>70</v>
      </c>
      <c r="B756" s="16" t="s">
        <v>123</v>
      </c>
      <c r="C756" s="8">
        <v>1114</v>
      </c>
      <c r="D756" s="8">
        <v>2886</v>
      </c>
      <c r="E756" s="15">
        <v>1772</v>
      </c>
      <c r="F756" s="9">
        <v>1.5906642728904847</v>
      </c>
    </row>
    <row r="757" spans="1:6" s="13" customFormat="1">
      <c r="A757" s="11" t="s">
        <v>70</v>
      </c>
      <c r="B757" s="16" t="s">
        <v>124</v>
      </c>
      <c r="C757" s="8">
        <v>1081</v>
      </c>
      <c r="D757" s="8">
        <v>2938</v>
      </c>
      <c r="E757" s="15">
        <v>1857</v>
      </c>
      <c r="F757" s="9">
        <v>1.7178538390379279</v>
      </c>
    </row>
    <row r="758" spans="1:6" s="13" customFormat="1">
      <c r="A758" s="11" t="s">
        <v>70</v>
      </c>
      <c r="B758" s="17" t="s">
        <v>125</v>
      </c>
      <c r="C758" s="8">
        <v>2381</v>
      </c>
      <c r="D758" s="8">
        <v>5771</v>
      </c>
      <c r="E758" s="15">
        <v>3390</v>
      </c>
      <c r="F758" s="9">
        <v>1.4237715245695086</v>
      </c>
    </row>
    <row r="759" spans="1:6" s="13" customFormat="1">
      <c r="A759" s="11" t="s">
        <v>70</v>
      </c>
      <c r="B759" s="17" t="s">
        <v>126</v>
      </c>
      <c r="C759" s="8">
        <v>82733</v>
      </c>
      <c r="D759" s="8">
        <v>109816</v>
      </c>
      <c r="E759" s="15">
        <v>27083</v>
      </c>
      <c r="F759" s="9">
        <v>0.3273542600896861</v>
      </c>
    </row>
    <row r="760" spans="1:6" s="13" customFormat="1">
      <c r="A760" s="11" t="s">
        <v>70</v>
      </c>
      <c r="B760" s="17" t="s">
        <v>127</v>
      </c>
      <c r="C760" s="8">
        <f>C750-C759</f>
        <v>6765</v>
      </c>
      <c r="D760" s="8">
        <v>20112</v>
      </c>
      <c r="E760" s="15">
        <v>13347</v>
      </c>
      <c r="F760" s="9">
        <v>1.9729490022172949</v>
      </c>
    </row>
    <row r="761" spans="1:6" s="13" customFormat="1">
      <c r="A761" s="11" t="s">
        <v>71</v>
      </c>
      <c r="B761" s="14" t="s">
        <v>117</v>
      </c>
      <c r="C761" s="8">
        <v>64417</v>
      </c>
      <c r="D761" s="8">
        <v>88499</v>
      </c>
      <c r="E761" s="15">
        <v>24082</v>
      </c>
      <c r="F761" s="9">
        <v>0.37384541347780864</v>
      </c>
    </row>
    <row r="762" spans="1:6" s="13" customFormat="1">
      <c r="A762" s="11" t="s">
        <v>71</v>
      </c>
      <c r="B762" s="16" t="s">
        <v>118</v>
      </c>
      <c r="C762" s="8">
        <v>62308</v>
      </c>
      <c r="D762" s="8">
        <v>83211</v>
      </c>
      <c r="E762" s="15">
        <v>20903</v>
      </c>
      <c r="F762" s="9">
        <v>0.33547859022918403</v>
      </c>
    </row>
    <row r="763" spans="1:6" s="13" customFormat="1">
      <c r="A763" s="11" t="s">
        <v>71</v>
      </c>
      <c r="B763" s="16" t="s">
        <v>119</v>
      </c>
      <c r="C763" s="8">
        <v>550</v>
      </c>
      <c r="D763" s="8">
        <v>1689</v>
      </c>
      <c r="E763" s="15">
        <v>1139</v>
      </c>
      <c r="F763" s="9">
        <v>2.0709090909090908</v>
      </c>
    </row>
    <row r="764" spans="1:6" s="13" customFormat="1">
      <c r="A764" s="11" t="s">
        <v>71</v>
      </c>
      <c r="B764" s="16" t="s">
        <v>120</v>
      </c>
      <c r="C764" s="8">
        <v>287</v>
      </c>
      <c r="D764" s="8">
        <v>439</v>
      </c>
      <c r="E764" s="15">
        <v>152</v>
      </c>
      <c r="F764" s="9">
        <v>0.52961672473867594</v>
      </c>
    </row>
    <row r="765" spans="1:6" s="13" customFormat="1">
      <c r="A765" s="11" t="s">
        <v>71</v>
      </c>
      <c r="B765" s="16" t="s">
        <v>121</v>
      </c>
      <c r="C765" s="8">
        <v>372</v>
      </c>
      <c r="D765" s="8">
        <v>1131</v>
      </c>
      <c r="E765" s="15">
        <v>759</v>
      </c>
      <c r="F765" s="9">
        <v>2.0403225806451615</v>
      </c>
    </row>
    <row r="766" spans="1:6" s="13" customFormat="1">
      <c r="A766" s="11" t="s">
        <v>71</v>
      </c>
      <c r="B766" s="16" t="s">
        <v>122</v>
      </c>
      <c r="C766" s="8">
        <v>14</v>
      </c>
      <c r="D766" s="8">
        <v>18</v>
      </c>
      <c r="E766" s="15">
        <v>4</v>
      </c>
      <c r="F766" s="9">
        <v>0.2857142857142857</v>
      </c>
    </row>
    <row r="767" spans="1:6" s="13" customFormat="1">
      <c r="A767" s="11" t="s">
        <v>71</v>
      </c>
      <c r="B767" s="16" t="s">
        <v>123</v>
      </c>
      <c r="C767" s="8">
        <v>276</v>
      </c>
      <c r="D767" s="8">
        <v>511</v>
      </c>
      <c r="E767" s="15">
        <v>235</v>
      </c>
      <c r="F767" s="9">
        <v>0.85144927536231885</v>
      </c>
    </row>
    <row r="768" spans="1:6" s="13" customFormat="1">
      <c r="A768" s="11" t="s">
        <v>71</v>
      </c>
      <c r="B768" s="16" t="s">
        <v>124</v>
      </c>
      <c r="C768" s="8">
        <v>610</v>
      </c>
      <c r="D768" s="8">
        <v>1500</v>
      </c>
      <c r="E768" s="15">
        <v>890</v>
      </c>
      <c r="F768" s="9">
        <v>1.459016393442623</v>
      </c>
    </row>
    <row r="769" spans="1:6" s="13" customFormat="1">
      <c r="A769" s="11" t="s">
        <v>71</v>
      </c>
      <c r="B769" s="17" t="s">
        <v>125</v>
      </c>
      <c r="C769" s="8">
        <v>709</v>
      </c>
      <c r="D769" s="8">
        <v>1941</v>
      </c>
      <c r="E769" s="15">
        <v>1232</v>
      </c>
      <c r="F769" s="9">
        <v>1.7376586741889986</v>
      </c>
    </row>
    <row r="770" spans="1:6" s="13" customFormat="1">
      <c r="A770" s="11" t="s">
        <v>71</v>
      </c>
      <c r="B770" s="17" t="s">
        <v>126</v>
      </c>
      <c r="C770" s="8">
        <v>61935</v>
      </c>
      <c r="D770" s="8">
        <v>81983</v>
      </c>
      <c r="E770" s="15">
        <v>20048</v>
      </c>
      <c r="F770" s="9">
        <v>0.32369419552756923</v>
      </c>
    </row>
    <row r="771" spans="1:6" s="13" customFormat="1">
      <c r="A771" s="11" t="s">
        <v>71</v>
      </c>
      <c r="B771" s="17" t="s">
        <v>127</v>
      </c>
      <c r="C771" s="8">
        <f>C761-C770</f>
        <v>2482</v>
      </c>
      <c r="D771" s="8">
        <v>6516</v>
      </c>
      <c r="E771" s="15">
        <v>4034</v>
      </c>
      <c r="F771" s="9">
        <v>1.6253021756647865</v>
      </c>
    </row>
    <row r="772" spans="1:6" s="13" customFormat="1">
      <c r="A772" s="11" t="s">
        <v>72</v>
      </c>
      <c r="B772" s="14" t="s">
        <v>117</v>
      </c>
      <c r="C772" s="8">
        <v>15356</v>
      </c>
      <c r="D772" s="8">
        <v>15226</v>
      </c>
      <c r="E772" s="15">
        <v>-130</v>
      </c>
      <c r="F772" s="9">
        <v>-8.4657462880958576E-3</v>
      </c>
    </row>
    <row r="773" spans="1:6" s="13" customFormat="1">
      <c r="A773" s="11" t="s">
        <v>72</v>
      </c>
      <c r="B773" s="16" t="s">
        <v>118</v>
      </c>
      <c r="C773" s="8">
        <v>14676</v>
      </c>
      <c r="D773" s="8">
        <v>14430</v>
      </c>
      <c r="E773" s="15">
        <v>-246</v>
      </c>
      <c r="F773" s="9">
        <v>-1.6762060506950123E-2</v>
      </c>
    </row>
    <row r="774" spans="1:6" s="13" customFormat="1">
      <c r="A774" s="11" t="s">
        <v>72</v>
      </c>
      <c r="B774" s="16" t="s">
        <v>119</v>
      </c>
      <c r="C774" s="8">
        <v>19</v>
      </c>
      <c r="D774" s="8">
        <v>48</v>
      </c>
      <c r="E774" s="15">
        <v>29</v>
      </c>
      <c r="F774" s="9">
        <v>1.5263157894736843</v>
      </c>
    </row>
    <row r="775" spans="1:6" s="13" customFormat="1">
      <c r="A775" s="11" t="s">
        <v>72</v>
      </c>
      <c r="B775" s="16" t="s">
        <v>120</v>
      </c>
      <c r="C775" s="8">
        <v>40</v>
      </c>
      <c r="D775" s="8">
        <v>30</v>
      </c>
      <c r="E775" s="15">
        <v>-10</v>
      </c>
      <c r="F775" s="9">
        <v>-0.25</v>
      </c>
    </row>
    <row r="776" spans="1:6" s="13" customFormat="1">
      <c r="A776" s="11" t="s">
        <v>72</v>
      </c>
      <c r="B776" s="16" t="s">
        <v>121</v>
      </c>
      <c r="C776" s="8">
        <v>51</v>
      </c>
      <c r="D776" s="8">
        <v>85</v>
      </c>
      <c r="E776" s="15">
        <v>34</v>
      </c>
      <c r="F776" s="9">
        <v>0.66666666666666663</v>
      </c>
    </row>
    <row r="777" spans="1:6" s="13" customFormat="1">
      <c r="A777" s="11" t="s">
        <v>72</v>
      </c>
      <c r="B777" s="16" t="s">
        <v>122</v>
      </c>
      <c r="C777" s="8">
        <v>0</v>
      </c>
      <c r="D777" s="8">
        <v>2</v>
      </c>
      <c r="E777" s="15">
        <v>2</v>
      </c>
      <c r="F777" s="9">
        <v>0</v>
      </c>
    </row>
    <row r="778" spans="1:6" s="13" customFormat="1">
      <c r="A778" s="11" t="s">
        <v>72</v>
      </c>
      <c r="B778" s="16" t="s">
        <v>123</v>
      </c>
      <c r="C778" s="8">
        <v>475</v>
      </c>
      <c r="D778" s="8">
        <v>451</v>
      </c>
      <c r="E778" s="15">
        <v>-24</v>
      </c>
      <c r="F778" s="9">
        <v>-5.0526315789473683E-2</v>
      </c>
    </row>
    <row r="779" spans="1:6" s="13" customFormat="1">
      <c r="A779" s="11" t="s">
        <v>72</v>
      </c>
      <c r="B779" s="16" t="s">
        <v>124</v>
      </c>
      <c r="C779" s="8">
        <v>95</v>
      </c>
      <c r="D779" s="8">
        <v>180</v>
      </c>
      <c r="E779" s="15">
        <v>85</v>
      </c>
      <c r="F779" s="9">
        <v>0.89473684210526316</v>
      </c>
    </row>
    <row r="780" spans="1:6" s="13" customFormat="1">
      <c r="A780" s="11" t="s">
        <v>72</v>
      </c>
      <c r="B780" s="17" t="s">
        <v>125</v>
      </c>
      <c r="C780" s="8">
        <v>834</v>
      </c>
      <c r="D780" s="8">
        <v>1098</v>
      </c>
      <c r="E780" s="15">
        <v>264</v>
      </c>
      <c r="F780" s="9">
        <v>0.31654676258992803</v>
      </c>
    </row>
    <row r="781" spans="1:6" s="13" customFormat="1">
      <c r="A781" s="11" t="s">
        <v>72</v>
      </c>
      <c r="B781" s="17" t="s">
        <v>126</v>
      </c>
      <c r="C781" s="8">
        <v>14337</v>
      </c>
      <c r="D781" s="8">
        <v>13835</v>
      </c>
      <c r="E781" s="15">
        <v>-502</v>
      </c>
      <c r="F781" s="9">
        <v>-3.5014298667782662E-2</v>
      </c>
    </row>
    <row r="782" spans="1:6" s="13" customFormat="1">
      <c r="A782" s="11" t="s">
        <v>72</v>
      </c>
      <c r="B782" s="17" t="s">
        <v>127</v>
      </c>
      <c r="C782" s="8">
        <f>C772-C781</f>
        <v>1019</v>
      </c>
      <c r="D782" s="8">
        <v>1391</v>
      </c>
      <c r="E782" s="15">
        <v>372</v>
      </c>
      <c r="F782" s="9">
        <v>0.36506378802747791</v>
      </c>
    </row>
    <row r="783" spans="1:6" s="13" customFormat="1">
      <c r="A783" s="11" t="s">
        <v>73</v>
      </c>
      <c r="B783" s="14" t="s">
        <v>117</v>
      </c>
      <c r="C783" s="8">
        <v>200528</v>
      </c>
      <c r="D783" s="8">
        <v>200226</v>
      </c>
      <c r="E783" s="15">
        <v>-302</v>
      </c>
      <c r="F783" s="9">
        <v>-1.5060240963855422E-3</v>
      </c>
    </row>
    <row r="784" spans="1:6" s="13" customFormat="1">
      <c r="A784" s="11" t="s">
        <v>73</v>
      </c>
      <c r="B784" s="16" t="s">
        <v>118</v>
      </c>
      <c r="C784" s="8">
        <v>190211</v>
      </c>
      <c r="D784" s="8">
        <v>186212</v>
      </c>
      <c r="E784" s="15">
        <v>-3999</v>
      </c>
      <c r="F784" s="9">
        <v>-2.1024020692809564E-2</v>
      </c>
    </row>
    <row r="785" spans="1:6" s="13" customFormat="1">
      <c r="A785" s="11" t="s">
        <v>73</v>
      </c>
      <c r="B785" s="16" t="s">
        <v>119</v>
      </c>
      <c r="C785" s="8">
        <v>1704</v>
      </c>
      <c r="D785" s="8">
        <v>2739</v>
      </c>
      <c r="E785" s="15">
        <v>1035</v>
      </c>
      <c r="F785" s="9">
        <v>0.60739436619718312</v>
      </c>
    </row>
    <row r="786" spans="1:6" s="13" customFormat="1">
      <c r="A786" s="11" t="s">
        <v>73</v>
      </c>
      <c r="B786" s="16" t="s">
        <v>120</v>
      </c>
      <c r="C786" s="8">
        <v>4074</v>
      </c>
      <c r="D786" s="8">
        <v>4477</v>
      </c>
      <c r="E786" s="15">
        <v>403</v>
      </c>
      <c r="F786" s="9">
        <v>9.8919980363279328E-2</v>
      </c>
    </row>
    <row r="787" spans="1:6" s="13" customFormat="1">
      <c r="A787" s="11" t="s">
        <v>73</v>
      </c>
      <c r="B787" s="16" t="s">
        <v>121</v>
      </c>
      <c r="C787" s="8">
        <v>1333</v>
      </c>
      <c r="D787" s="8">
        <v>1774</v>
      </c>
      <c r="E787" s="15">
        <v>441</v>
      </c>
      <c r="F787" s="9">
        <v>0.33083270817704424</v>
      </c>
    </row>
    <row r="788" spans="1:6" s="13" customFormat="1">
      <c r="A788" s="11" t="s">
        <v>73</v>
      </c>
      <c r="B788" s="16" t="s">
        <v>122</v>
      </c>
      <c r="C788" s="8">
        <v>54</v>
      </c>
      <c r="D788" s="8">
        <v>64</v>
      </c>
      <c r="E788" s="15">
        <v>10</v>
      </c>
      <c r="F788" s="9">
        <v>0.18518518518518517</v>
      </c>
    </row>
    <row r="789" spans="1:6" s="13" customFormat="1">
      <c r="A789" s="11" t="s">
        <v>73</v>
      </c>
      <c r="B789" s="16" t="s">
        <v>123</v>
      </c>
      <c r="C789" s="8">
        <v>451</v>
      </c>
      <c r="D789" s="8">
        <v>445</v>
      </c>
      <c r="E789" s="15">
        <v>-6</v>
      </c>
      <c r="F789" s="9">
        <v>-1.3303769401330377E-2</v>
      </c>
    </row>
    <row r="790" spans="1:6" s="13" customFormat="1">
      <c r="A790" s="11" t="s">
        <v>73</v>
      </c>
      <c r="B790" s="16" t="s">
        <v>124</v>
      </c>
      <c r="C790" s="8">
        <v>2701</v>
      </c>
      <c r="D790" s="8">
        <v>4515</v>
      </c>
      <c r="E790" s="15">
        <v>1814</v>
      </c>
      <c r="F790" s="9">
        <v>0.6716031099592743</v>
      </c>
    </row>
    <row r="791" spans="1:6" s="13" customFormat="1">
      <c r="A791" s="11" t="s">
        <v>73</v>
      </c>
      <c r="B791" s="17" t="s">
        <v>125</v>
      </c>
      <c r="C791" s="8">
        <v>1597</v>
      </c>
      <c r="D791" s="8">
        <v>2409</v>
      </c>
      <c r="E791" s="15">
        <v>812</v>
      </c>
      <c r="F791" s="9">
        <v>0.50845335003130865</v>
      </c>
    </row>
    <row r="792" spans="1:6" s="13" customFormat="1">
      <c r="A792" s="11" t="s">
        <v>73</v>
      </c>
      <c r="B792" s="17" t="s">
        <v>126</v>
      </c>
      <c r="C792" s="8">
        <v>189314</v>
      </c>
      <c r="D792" s="8">
        <v>184769</v>
      </c>
      <c r="E792" s="15">
        <v>-4545</v>
      </c>
      <c r="F792" s="9">
        <v>-2.4007733184022311E-2</v>
      </c>
    </row>
    <row r="793" spans="1:6" s="13" customFormat="1">
      <c r="A793" s="11" t="s">
        <v>73</v>
      </c>
      <c r="B793" s="17" t="s">
        <v>127</v>
      </c>
      <c r="C793" s="8">
        <f>C783-C792</f>
        <v>11214</v>
      </c>
      <c r="D793" s="8">
        <v>15457</v>
      </c>
      <c r="E793" s="15">
        <v>4243</v>
      </c>
      <c r="F793" s="9">
        <v>0.37836632780453006</v>
      </c>
    </row>
    <row r="794" spans="1:6" s="13" customFormat="1">
      <c r="A794" s="11" t="s">
        <v>74</v>
      </c>
      <c r="B794" s="14" t="s">
        <v>117</v>
      </c>
      <c r="C794" s="8">
        <v>133166</v>
      </c>
      <c r="D794" s="8">
        <v>150642</v>
      </c>
      <c r="E794" s="15">
        <v>17476</v>
      </c>
      <c r="F794" s="9">
        <v>0.13123469954793265</v>
      </c>
    </row>
    <row r="795" spans="1:6" s="13" customFormat="1">
      <c r="A795" s="11" t="s">
        <v>74</v>
      </c>
      <c r="B795" s="16" t="s">
        <v>118</v>
      </c>
      <c r="C795" s="8">
        <v>127832</v>
      </c>
      <c r="D795" s="8">
        <v>138262</v>
      </c>
      <c r="E795" s="15">
        <v>10430</v>
      </c>
      <c r="F795" s="9">
        <v>8.1591463796232555E-2</v>
      </c>
    </row>
    <row r="796" spans="1:6" s="13" customFormat="1">
      <c r="A796" s="11" t="s">
        <v>74</v>
      </c>
      <c r="B796" s="16" t="s">
        <v>119</v>
      </c>
      <c r="C796" s="8">
        <v>1110</v>
      </c>
      <c r="D796" s="8">
        <v>4658</v>
      </c>
      <c r="E796" s="15">
        <v>3548</v>
      </c>
      <c r="F796" s="9">
        <v>3.1963963963963966</v>
      </c>
    </row>
    <row r="797" spans="1:6" s="13" customFormat="1">
      <c r="A797" s="11" t="s">
        <v>74</v>
      </c>
      <c r="B797" s="16" t="s">
        <v>120</v>
      </c>
      <c r="C797" s="8">
        <v>350</v>
      </c>
      <c r="D797" s="8">
        <v>473</v>
      </c>
      <c r="E797" s="15">
        <v>123</v>
      </c>
      <c r="F797" s="9">
        <v>0.35142857142857142</v>
      </c>
    </row>
    <row r="798" spans="1:6" s="13" customFormat="1">
      <c r="A798" s="11" t="s">
        <v>74</v>
      </c>
      <c r="B798" s="16" t="s">
        <v>121</v>
      </c>
      <c r="C798" s="8">
        <v>2104</v>
      </c>
      <c r="D798" s="8">
        <v>2982</v>
      </c>
      <c r="E798" s="15">
        <v>878</v>
      </c>
      <c r="F798" s="9">
        <v>0.41730038022813687</v>
      </c>
    </row>
    <row r="799" spans="1:6" s="13" customFormat="1">
      <c r="A799" s="11" t="s">
        <v>74</v>
      </c>
      <c r="B799" s="16" t="s">
        <v>122</v>
      </c>
      <c r="C799" s="8">
        <v>45</v>
      </c>
      <c r="D799" s="8">
        <v>61</v>
      </c>
      <c r="E799" s="15">
        <v>16</v>
      </c>
      <c r="F799" s="9">
        <v>0.35555555555555557</v>
      </c>
    </row>
    <row r="800" spans="1:6" s="13" customFormat="1">
      <c r="A800" s="11" t="s">
        <v>74</v>
      </c>
      <c r="B800" s="16" t="s">
        <v>123</v>
      </c>
      <c r="C800" s="8">
        <v>632</v>
      </c>
      <c r="D800" s="8">
        <v>1871</v>
      </c>
      <c r="E800" s="15">
        <v>1239</v>
      </c>
      <c r="F800" s="9">
        <v>1.9604430379746836</v>
      </c>
    </row>
    <row r="801" spans="1:6" s="13" customFormat="1">
      <c r="A801" s="11" t="s">
        <v>74</v>
      </c>
      <c r="B801" s="16" t="s">
        <v>124</v>
      </c>
      <c r="C801" s="8">
        <v>1093</v>
      </c>
      <c r="D801" s="8">
        <v>2335</v>
      </c>
      <c r="E801" s="15">
        <v>1242</v>
      </c>
      <c r="F801" s="9">
        <v>1.1363220494053066</v>
      </c>
    </row>
    <row r="802" spans="1:6" s="13" customFormat="1">
      <c r="A802" s="11" t="s">
        <v>74</v>
      </c>
      <c r="B802" s="17" t="s">
        <v>125</v>
      </c>
      <c r="C802" s="8">
        <v>1827</v>
      </c>
      <c r="D802" s="8">
        <v>4190</v>
      </c>
      <c r="E802" s="15">
        <v>2363</v>
      </c>
      <c r="F802" s="9">
        <v>1.2933771209633278</v>
      </c>
    </row>
    <row r="803" spans="1:6" s="13" customFormat="1">
      <c r="A803" s="11" t="s">
        <v>74</v>
      </c>
      <c r="B803" s="17" t="s">
        <v>126</v>
      </c>
      <c r="C803" s="8">
        <v>126764</v>
      </c>
      <c r="D803" s="8">
        <v>136414</v>
      </c>
      <c r="E803" s="15">
        <v>9650</v>
      </c>
      <c r="F803" s="9">
        <v>7.6125713925089142E-2</v>
      </c>
    </row>
    <row r="804" spans="1:6" s="13" customFormat="1">
      <c r="A804" s="11" t="s">
        <v>74</v>
      </c>
      <c r="B804" s="17" t="s">
        <v>127</v>
      </c>
      <c r="C804" s="8">
        <f>C794-C803</f>
        <v>6402</v>
      </c>
      <c r="D804" s="8">
        <v>14228</v>
      </c>
      <c r="E804" s="15">
        <v>7826</v>
      </c>
      <c r="F804" s="9">
        <v>1.2224304904717276</v>
      </c>
    </row>
    <row r="805" spans="1:6" s="13" customFormat="1">
      <c r="A805" s="11" t="s">
        <v>75</v>
      </c>
      <c r="B805" s="14" t="s">
        <v>117</v>
      </c>
      <c r="C805" s="8">
        <v>33680</v>
      </c>
      <c r="D805" s="8">
        <v>36576</v>
      </c>
      <c r="E805" s="15">
        <v>2896</v>
      </c>
      <c r="F805" s="9">
        <v>8.5985748218527322E-2</v>
      </c>
    </row>
    <row r="806" spans="1:6" s="13" customFormat="1">
      <c r="A806" s="11" t="s">
        <v>75</v>
      </c>
      <c r="B806" s="16" t="s">
        <v>118</v>
      </c>
      <c r="C806" s="8">
        <v>32061</v>
      </c>
      <c r="D806" s="8">
        <v>34038</v>
      </c>
      <c r="E806" s="15">
        <v>1977</v>
      </c>
      <c r="F806" s="9">
        <v>6.1663703565079067E-2</v>
      </c>
    </row>
    <row r="807" spans="1:6" s="13" customFormat="1">
      <c r="A807" s="11" t="s">
        <v>75</v>
      </c>
      <c r="B807" s="16" t="s">
        <v>119</v>
      </c>
      <c r="C807" s="8">
        <v>360</v>
      </c>
      <c r="D807" s="8">
        <v>1013</v>
      </c>
      <c r="E807" s="15">
        <v>653</v>
      </c>
      <c r="F807" s="9">
        <v>1.8138888888888889</v>
      </c>
    </row>
    <row r="808" spans="1:6" s="13" customFormat="1">
      <c r="A808" s="11" t="s">
        <v>75</v>
      </c>
      <c r="B808" s="16" t="s">
        <v>120</v>
      </c>
      <c r="C808" s="8">
        <v>35</v>
      </c>
      <c r="D808" s="8">
        <v>86</v>
      </c>
      <c r="E808" s="15">
        <v>51</v>
      </c>
      <c r="F808" s="9">
        <v>1.4571428571428571</v>
      </c>
    </row>
    <row r="809" spans="1:6" s="13" customFormat="1">
      <c r="A809" s="11" t="s">
        <v>75</v>
      </c>
      <c r="B809" s="16" t="s">
        <v>121</v>
      </c>
      <c r="C809" s="8">
        <v>286</v>
      </c>
      <c r="D809" s="8">
        <v>281</v>
      </c>
      <c r="E809" s="15">
        <v>-5</v>
      </c>
      <c r="F809" s="9">
        <v>-1.7482517482517484E-2</v>
      </c>
    </row>
    <row r="810" spans="1:6" s="13" customFormat="1">
      <c r="A810" s="11" t="s">
        <v>75</v>
      </c>
      <c r="B810" s="16" t="s">
        <v>122</v>
      </c>
      <c r="C810" s="8">
        <v>7</v>
      </c>
      <c r="D810" s="8">
        <v>8</v>
      </c>
      <c r="E810" s="15">
        <v>1</v>
      </c>
      <c r="F810" s="9">
        <v>0.14285714285714285</v>
      </c>
    </row>
    <row r="811" spans="1:6" s="13" customFormat="1">
      <c r="A811" s="11" t="s">
        <v>75</v>
      </c>
      <c r="B811" s="16" t="s">
        <v>123</v>
      </c>
      <c r="C811" s="8">
        <v>555</v>
      </c>
      <c r="D811" s="8">
        <v>640</v>
      </c>
      <c r="E811" s="15">
        <v>85</v>
      </c>
      <c r="F811" s="9">
        <v>0.15315315315315314</v>
      </c>
    </row>
    <row r="812" spans="1:6" s="13" customFormat="1">
      <c r="A812" s="11" t="s">
        <v>75</v>
      </c>
      <c r="B812" s="16" t="s">
        <v>124</v>
      </c>
      <c r="C812" s="8">
        <v>376</v>
      </c>
      <c r="D812" s="8">
        <v>510</v>
      </c>
      <c r="E812" s="15">
        <v>134</v>
      </c>
      <c r="F812" s="9">
        <v>0.35638297872340424</v>
      </c>
    </row>
    <row r="813" spans="1:6" s="13" customFormat="1">
      <c r="A813" s="11" t="s">
        <v>75</v>
      </c>
      <c r="B813" s="17" t="s">
        <v>125</v>
      </c>
      <c r="C813" s="8">
        <v>1266</v>
      </c>
      <c r="D813" s="8">
        <v>2282</v>
      </c>
      <c r="E813" s="15">
        <v>1016</v>
      </c>
      <c r="F813" s="9">
        <v>0.80252764612954186</v>
      </c>
    </row>
    <row r="814" spans="1:6" s="13" customFormat="1">
      <c r="A814" s="11" t="s">
        <v>75</v>
      </c>
      <c r="B814" s="17" t="s">
        <v>126</v>
      </c>
      <c r="C814" s="8">
        <v>31414</v>
      </c>
      <c r="D814" s="8">
        <v>32544</v>
      </c>
      <c r="E814" s="15">
        <v>1130</v>
      </c>
      <c r="F814" s="9">
        <v>3.5971223021582732E-2</v>
      </c>
    </row>
    <row r="815" spans="1:6" s="13" customFormat="1">
      <c r="A815" s="11" t="s">
        <v>75</v>
      </c>
      <c r="B815" s="17" t="s">
        <v>127</v>
      </c>
      <c r="C815" s="8">
        <f>C805-C814</f>
        <v>2266</v>
      </c>
      <c r="D815" s="8">
        <v>4032</v>
      </c>
      <c r="E815" s="15">
        <v>1766</v>
      </c>
      <c r="F815" s="9">
        <v>0.77934686672550746</v>
      </c>
    </row>
    <row r="816" spans="1:6" s="13" customFormat="1">
      <c r="A816" s="11" t="s">
        <v>76</v>
      </c>
      <c r="B816" s="14" t="s">
        <v>117</v>
      </c>
      <c r="C816" s="8">
        <v>10053</v>
      </c>
      <c r="D816" s="8">
        <v>9726</v>
      </c>
      <c r="E816" s="15">
        <v>-327</v>
      </c>
      <c r="F816" s="9">
        <v>-3.2527603700387944E-2</v>
      </c>
    </row>
    <row r="817" spans="1:6" s="13" customFormat="1">
      <c r="A817" s="11" t="s">
        <v>76</v>
      </c>
      <c r="B817" s="16" t="s">
        <v>118</v>
      </c>
      <c r="C817" s="8">
        <v>9664</v>
      </c>
      <c r="D817" s="8">
        <v>9110</v>
      </c>
      <c r="E817" s="15">
        <v>-554</v>
      </c>
      <c r="F817" s="9">
        <v>-5.7326158940397352E-2</v>
      </c>
    </row>
    <row r="818" spans="1:6" s="13" customFormat="1">
      <c r="A818" s="11" t="s">
        <v>76</v>
      </c>
      <c r="B818" s="16" t="s">
        <v>119</v>
      </c>
      <c r="C818" s="8">
        <v>92</v>
      </c>
      <c r="D818" s="8">
        <v>76</v>
      </c>
      <c r="E818" s="15">
        <v>-16</v>
      </c>
      <c r="F818" s="9">
        <v>-0.17391304347826086</v>
      </c>
    </row>
    <row r="819" spans="1:6" s="13" customFormat="1">
      <c r="A819" s="11" t="s">
        <v>76</v>
      </c>
      <c r="B819" s="16" t="s">
        <v>120</v>
      </c>
      <c r="C819" s="8">
        <v>70</v>
      </c>
      <c r="D819" s="8">
        <v>89</v>
      </c>
      <c r="E819" s="15">
        <v>19</v>
      </c>
      <c r="F819" s="9">
        <v>0.27142857142857141</v>
      </c>
    </row>
    <row r="820" spans="1:6" s="13" customFormat="1">
      <c r="A820" s="11" t="s">
        <v>76</v>
      </c>
      <c r="B820" s="16" t="s">
        <v>121</v>
      </c>
      <c r="C820" s="8">
        <v>86</v>
      </c>
      <c r="D820" s="8">
        <v>146</v>
      </c>
      <c r="E820" s="15">
        <v>60</v>
      </c>
      <c r="F820" s="9">
        <v>0.69767441860465118</v>
      </c>
    </row>
    <row r="821" spans="1:6" s="13" customFormat="1">
      <c r="A821" s="11" t="s">
        <v>76</v>
      </c>
      <c r="B821" s="16" t="s">
        <v>122</v>
      </c>
      <c r="C821" s="8">
        <v>2</v>
      </c>
      <c r="D821" s="8">
        <v>5</v>
      </c>
      <c r="E821" s="15">
        <v>3</v>
      </c>
      <c r="F821" s="9">
        <v>1.5</v>
      </c>
    </row>
    <row r="822" spans="1:6" s="13" customFormat="1">
      <c r="A822" s="11" t="s">
        <v>76</v>
      </c>
      <c r="B822" s="16" t="s">
        <v>123</v>
      </c>
      <c r="C822" s="8">
        <v>38</v>
      </c>
      <c r="D822" s="8">
        <v>129</v>
      </c>
      <c r="E822" s="15">
        <v>91</v>
      </c>
      <c r="F822" s="9">
        <v>2.3947368421052633</v>
      </c>
    </row>
    <row r="823" spans="1:6" s="13" customFormat="1">
      <c r="A823" s="11" t="s">
        <v>76</v>
      </c>
      <c r="B823" s="16" t="s">
        <v>124</v>
      </c>
      <c r="C823" s="8">
        <v>101</v>
      </c>
      <c r="D823" s="8">
        <v>171</v>
      </c>
      <c r="E823" s="15">
        <v>70</v>
      </c>
      <c r="F823" s="9">
        <v>0.69306930693069302</v>
      </c>
    </row>
    <row r="824" spans="1:6" s="13" customFormat="1">
      <c r="A824" s="11" t="s">
        <v>76</v>
      </c>
      <c r="B824" s="17" t="s">
        <v>125</v>
      </c>
      <c r="C824" s="8">
        <v>90</v>
      </c>
      <c r="D824" s="8">
        <v>337</v>
      </c>
      <c r="E824" s="15">
        <v>247</v>
      </c>
      <c r="F824" s="9">
        <v>2.7444444444444445</v>
      </c>
    </row>
    <row r="825" spans="1:6" s="13" customFormat="1">
      <c r="A825" s="11" t="s">
        <v>76</v>
      </c>
      <c r="B825" s="17" t="s">
        <v>126</v>
      </c>
      <c r="C825" s="8">
        <v>9627</v>
      </c>
      <c r="D825" s="8">
        <v>8931</v>
      </c>
      <c r="E825" s="15">
        <v>-696</v>
      </c>
      <c r="F825" s="9">
        <v>-7.2296665627921475E-2</v>
      </c>
    </row>
    <row r="826" spans="1:6" s="13" customFormat="1">
      <c r="A826" s="11" t="s">
        <v>76</v>
      </c>
      <c r="B826" s="17" t="s">
        <v>127</v>
      </c>
      <c r="C826" s="8">
        <f>C816-C825</f>
        <v>426</v>
      </c>
      <c r="D826" s="8">
        <v>795</v>
      </c>
      <c r="E826" s="15">
        <v>369</v>
      </c>
      <c r="F826" s="9">
        <v>0.86619718309859151</v>
      </c>
    </row>
    <row r="827" spans="1:6" s="13" customFormat="1">
      <c r="A827" s="11" t="s">
        <v>77</v>
      </c>
      <c r="B827" s="14" t="s">
        <v>117</v>
      </c>
      <c r="C827" s="8">
        <v>11956</v>
      </c>
      <c r="D827" s="8">
        <v>9783</v>
      </c>
      <c r="E827" s="15">
        <v>-2173</v>
      </c>
      <c r="F827" s="9">
        <v>-0.18174974907995986</v>
      </c>
    </row>
    <row r="828" spans="1:6" s="13" customFormat="1">
      <c r="A828" s="11" t="s">
        <v>77</v>
      </c>
      <c r="B828" s="16" t="s">
        <v>118</v>
      </c>
      <c r="C828" s="8">
        <v>10840</v>
      </c>
      <c r="D828" s="8">
        <v>9453</v>
      </c>
      <c r="E828" s="15">
        <v>-1387</v>
      </c>
      <c r="F828" s="9">
        <v>-0.12795202952029519</v>
      </c>
    </row>
    <row r="829" spans="1:6" s="13" customFormat="1">
      <c r="A829" s="11" t="s">
        <v>77</v>
      </c>
      <c r="B829" s="16" t="s">
        <v>119</v>
      </c>
      <c r="C829" s="8">
        <v>322</v>
      </c>
      <c r="D829" s="8">
        <v>49</v>
      </c>
      <c r="E829" s="15">
        <v>-273</v>
      </c>
      <c r="F829" s="9">
        <v>-0.84782608695652173</v>
      </c>
    </row>
    <row r="830" spans="1:6" s="13" customFormat="1">
      <c r="A830" s="11" t="s">
        <v>77</v>
      </c>
      <c r="B830" s="16" t="s">
        <v>120</v>
      </c>
      <c r="C830" s="8">
        <v>60</v>
      </c>
      <c r="D830" s="8">
        <v>36</v>
      </c>
      <c r="E830" s="15">
        <v>-24</v>
      </c>
      <c r="F830" s="9">
        <v>-0.4</v>
      </c>
    </row>
    <row r="831" spans="1:6" s="13" customFormat="1">
      <c r="A831" s="11" t="s">
        <v>77</v>
      </c>
      <c r="B831" s="16" t="s">
        <v>121</v>
      </c>
      <c r="C831" s="8">
        <v>171</v>
      </c>
      <c r="D831" s="8">
        <v>21</v>
      </c>
      <c r="E831" s="15">
        <v>-150</v>
      </c>
      <c r="F831" s="9">
        <v>-0.8771929824561403</v>
      </c>
    </row>
    <row r="832" spans="1:6" s="13" customFormat="1">
      <c r="A832" s="11" t="s">
        <v>77</v>
      </c>
      <c r="B832" s="16" t="s">
        <v>122</v>
      </c>
      <c r="C832" s="8">
        <v>182</v>
      </c>
      <c r="D832" s="8">
        <v>3</v>
      </c>
      <c r="E832" s="15">
        <v>-179</v>
      </c>
      <c r="F832" s="9">
        <v>-0.98351648351648346</v>
      </c>
    </row>
    <row r="833" spans="1:6" s="13" customFormat="1">
      <c r="A833" s="11" t="s">
        <v>77</v>
      </c>
      <c r="B833" s="16" t="s">
        <v>123</v>
      </c>
      <c r="C833" s="8">
        <v>167</v>
      </c>
      <c r="D833" s="8">
        <v>129</v>
      </c>
      <c r="E833" s="15">
        <v>-38</v>
      </c>
      <c r="F833" s="9">
        <v>-0.22754491017964071</v>
      </c>
    </row>
    <row r="834" spans="1:6" s="13" customFormat="1">
      <c r="A834" s="11" t="s">
        <v>77</v>
      </c>
      <c r="B834" s="16" t="s">
        <v>124</v>
      </c>
      <c r="C834" s="8">
        <v>214</v>
      </c>
      <c r="D834" s="8">
        <v>92</v>
      </c>
      <c r="E834" s="15">
        <v>-122</v>
      </c>
      <c r="F834" s="9">
        <v>-0.57009345794392519</v>
      </c>
    </row>
    <row r="835" spans="1:6" s="13" customFormat="1">
      <c r="A835" s="11" t="s">
        <v>77</v>
      </c>
      <c r="B835" s="17" t="s">
        <v>125</v>
      </c>
      <c r="C835" s="8">
        <v>320</v>
      </c>
      <c r="D835" s="8">
        <v>350</v>
      </c>
      <c r="E835" s="15">
        <v>30</v>
      </c>
      <c r="F835" s="9">
        <v>9.375E-2</v>
      </c>
    </row>
    <row r="836" spans="1:6" s="13" customFormat="1">
      <c r="A836" s="11" t="s">
        <v>77</v>
      </c>
      <c r="B836" s="17" t="s">
        <v>126</v>
      </c>
      <c r="C836" s="8">
        <v>10728</v>
      </c>
      <c r="D836" s="8">
        <v>9271</v>
      </c>
      <c r="E836" s="15">
        <v>-1457</v>
      </c>
      <c r="F836" s="9">
        <v>-0.13581282624906785</v>
      </c>
    </row>
    <row r="837" spans="1:6" s="13" customFormat="1">
      <c r="A837" s="11" t="s">
        <v>77</v>
      </c>
      <c r="B837" s="17" t="s">
        <v>127</v>
      </c>
      <c r="C837" s="8">
        <f>C827-C836</f>
        <v>1228</v>
      </c>
      <c r="D837" s="8">
        <v>512</v>
      </c>
      <c r="E837" s="15">
        <v>-716</v>
      </c>
      <c r="F837" s="9">
        <v>-0.58306188925081437</v>
      </c>
    </row>
    <row r="838" spans="1:6" s="13" customFormat="1">
      <c r="A838" s="11" t="s">
        <v>78</v>
      </c>
      <c r="B838" s="14" t="s">
        <v>117</v>
      </c>
      <c r="C838" s="8">
        <v>24426</v>
      </c>
      <c r="D838" s="8">
        <v>24895</v>
      </c>
      <c r="E838" s="15">
        <v>469</v>
      </c>
      <c r="F838" s="9">
        <v>1.9200851551625316E-2</v>
      </c>
    </row>
    <row r="839" spans="1:6" s="13" customFormat="1">
      <c r="A839" s="11" t="s">
        <v>78</v>
      </c>
      <c r="B839" s="16" t="s">
        <v>118</v>
      </c>
      <c r="C839" s="8">
        <v>23826</v>
      </c>
      <c r="D839" s="8">
        <v>23727</v>
      </c>
      <c r="E839" s="15">
        <v>-99</v>
      </c>
      <c r="F839" s="9">
        <v>-4.1551246537396124E-3</v>
      </c>
    </row>
    <row r="840" spans="1:6" s="13" customFormat="1">
      <c r="A840" s="11" t="s">
        <v>78</v>
      </c>
      <c r="B840" s="16" t="s">
        <v>119</v>
      </c>
      <c r="C840" s="8">
        <v>27</v>
      </c>
      <c r="D840" s="8">
        <v>94</v>
      </c>
      <c r="E840" s="15">
        <v>67</v>
      </c>
      <c r="F840" s="9">
        <v>2.4814814814814814</v>
      </c>
    </row>
    <row r="841" spans="1:6" s="13" customFormat="1">
      <c r="A841" s="11" t="s">
        <v>78</v>
      </c>
      <c r="B841" s="16" t="s">
        <v>120</v>
      </c>
      <c r="C841" s="8">
        <v>118</v>
      </c>
      <c r="D841" s="8">
        <v>87</v>
      </c>
      <c r="E841" s="15">
        <v>-31</v>
      </c>
      <c r="F841" s="9">
        <v>-0.26271186440677968</v>
      </c>
    </row>
    <row r="842" spans="1:6" s="13" customFormat="1">
      <c r="A842" s="11" t="s">
        <v>78</v>
      </c>
      <c r="B842" s="16" t="s">
        <v>121</v>
      </c>
      <c r="C842" s="8">
        <v>76</v>
      </c>
      <c r="D842" s="8">
        <v>103</v>
      </c>
      <c r="E842" s="15">
        <v>27</v>
      </c>
      <c r="F842" s="9">
        <v>0.35526315789473684</v>
      </c>
    </row>
    <row r="843" spans="1:6" s="13" customFormat="1">
      <c r="A843" s="11" t="s">
        <v>78</v>
      </c>
      <c r="B843" s="16" t="s">
        <v>122</v>
      </c>
      <c r="C843" s="8">
        <v>3</v>
      </c>
      <c r="D843" s="8">
        <v>44</v>
      </c>
      <c r="E843" s="15">
        <v>41</v>
      </c>
      <c r="F843" s="9">
        <v>13.666666666666666</v>
      </c>
    </row>
    <row r="844" spans="1:6" s="13" customFormat="1">
      <c r="A844" s="11" t="s">
        <v>78</v>
      </c>
      <c r="B844" s="16" t="s">
        <v>123</v>
      </c>
      <c r="C844" s="8">
        <v>175</v>
      </c>
      <c r="D844" s="8">
        <v>516</v>
      </c>
      <c r="E844" s="15">
        <v>341</v>
      </c>
      <c r="F844" s="9">
        <v>1.9485714285714286</v>
      </c>
    </row>
    <row r="845" spans="1:6" s="13" customFormat="1">
      <c r="A845" s="11" t="s">
        <v>78</v>
      </c>
      <c r="B845" s="16" t="s">
        <v>124</v>
      </c>
      <c r="C845" s="8">
        <v>201</v>
      </c>
      <c r="D845" s="8">
        <v>324</v>
      </c>
      <c r="E845" s="15">
        <v>123</v>
      </c>
      <c r="F845" s="9">
        <v>0.61194029850746268</v>
      </c>
    </row>
    <row r="846" spans="1:6" s="13" customFormat="1">
      <c r="A846" s="11" t="s">
        <v>78</v>
      </c>
      <c r="B846" s="17" t="s">
        <v>125</v>
      </c>
      <c r="C846" s="8">
        <v>463</v>
      </c>
      <c r="D846" s="8">
        <v>1288</v>
      </c>
      <c r="E846" s="15">
        <v>825</v>
      </c>
      <c r="F846" s="9">
        <v>1.7818574514038876</v>
      </c>
    </row>
    <row r="847" spans="1:6" s="13" customFormat="1">
      <c r="A847" s="11" t="s">
        <v>78</v>
      </c>
      <c r="B847" s="17" t="s">
        <v>126</v>
      </c>
      <c r="C847" s="8">
        <v>23603</v>
      </c>
      <c r="D847" s="8">
        <v>23052</v>
      </c>
      <c r="E847" s="15">
        <v>-551</v>
      </c>
      <c r="F847" s="9">
        <v>-2.3344490107189763E-2</v>
      </c>
    </row>
    <row r="848" spans="1:6" s="13" customFormat="1">
      <c r="A848" s="11" t="s">
        <v>78</v>
      </c>
      <c r="B848" s="17" t="s">
        <v>127</v>
      </c>
      <c r="C848" s="8">
        <f>C838-C847</f>
        <v>823</v>
      </c>
      <c r="D848" s="8">
        <v>1843</v>
      </c>
      <c r="E848" s="15">
        <v>1020</v>
      </c>
      <c r="F848" s="9">
        <v>1.2393681652490887</v>
      </c>
    </row>
    <row r="849" spans="1:6" s="13" customFormat="1">
      <c r="A849" s="11" t="s">
        <v>79</v>
      </c>
      <c r="B849" s="14" t="s">
        <v>117</v>
      </c>
      <c r="C849" s="8">
        <v>4134</v>
      </c>
      <c r="D849" s="8">
        <v>3558</v>
      </c>
      <c r="E849" s="15">
        <v>-576</v>
      </c>
      <c r="F849" s="9">
        <v>-0.13933236574746008</v>
      </c>
    </row>
    <row r="850" spans="1:6" s="13" customFormat="1">
      <c r="A850" s="11" t="s">
        <v>79</v>
      </c>
      <c r="B850" s="16" t="s">
        <v>118</v>
      </c>
      <c r="C850" s="8">
        <v>3986</v>
      </c>
      <c r="D850" s="8">
        <v>3352</v>
      </c>
      <c r="E850" s="15">
        <v>-634</v>
      </c>
      <c r="F850" s="9">
        <v>-0.15905669844455594</v>
      </c>
    </row>
    <row r="851" spans="1:6" s="13" customFormat="1">
      <c r="A851" s="11" t="s">
        <v>79</v>
      </c>
      <c r="B851" s="16" t="s">
        <v>119</v>
      </c>
      <c r="C851" s="8">
        <v>1</v>
      </c>
      <c r="D851" s="8">
        <v>13</v>
      </c>
      <c r="E851" s="15">
        <v>12</v>
      </c>
      <c r="F851" s="9">
        <v>12</v>
      </c>
    </row>
    <row r="852" spans="1:6" s="13" customFormat="1">
      <c r="A852" s="11" t="s">
        <v>79</v>
      </c>
      <c r="B852" s="16" t="s">
        <v>120</v>
      </c>
      <c r="C852" s="8">
        <v>116</v>
      </c>
      <c r="D852" s="8">
        <v>139</v>
      </c>
      <c r="E852" s="15">
        <v>23</v>
      </c>
      <c r="F852" s="9">
        <v>0.19827586206896552</v>
      </c>
    </row>
    <row r="853" spans="1:6" s="13" customFormat="1">
      <c r="A853" s="11" t="s">
        <v>79</v>
      </c>
      <c r="B853" s="16" t="s">
        <v>121</v>
      </c>
      <c r="C853" s="8">
        <v>11</v>
      </c>
      <c r="D853" s="8">
        <v>4</v>
      </c>
      <c r="E853" s="15">
        <v>-7</v>
      </c>
      <c r="F853" s="9">
        <v>-0.63636363636363635</v>
      </c>
    </row>
    <row r="854" spans="1:6" s="13" customFormat="1">
      <c r="A854" s="11" t="s">
        <v>79</v>
      </c>
      <c r="B854" s="16" t="s">
        <v>122</v>
      </c>
      <c r="C854" s="8">
        <v>3</v>
      </c>
      <c r="D854" s="8">
        <v>1</v>
      </c>
      <c r="E854" s="15">
        <v>-2</v>
      </c>
      <c r="F854" s="9">
        <v>-0.66666666666666663</v>
      </c>
    </row>
    <row r="855" spans="1:6" s="13" customFormat="1">
      <c r="A855" s="11" t="s">
        <v>79</v>
      </c>
      <c r="B855" s="16" t="s">
        <v>123</v>
      </c>
      <c r="C855" s="8">
        <v>2</v>
      </c>
      <c r="D855" s="8">
        <v>9</v>
      </c>
      <c r="E855" s="15">
        <v>7</v>
      </c>
      <c r="F855" s="9">
        <v>3.5</v>
      </c>
    </row>
    <row r="856" spans="1:6" s="13" customFormat="1">
      <c r="A856" s="11" t="s">
        <v>79</v>
      </c>
      <c r="B856" s="16" t="s">
        <v>124</v>
      </c>
      <c r="C856" s="8">
        <v>15</v>
      </c>
      <c r="D856" s="8">
        <v>40</v>
      </c>
      <c r="E856" s="15">
        <v>25</v>
      </c>
      <c r="F856" s="9">
        <v>1.6666666666666667</v>
      </c>
    </row>
    <row r="857" spans="1:6" s="13" customFormat="1">
      <c r="A857" s="11" t="s">
        <v>79</v>
      </c>
      <c r="B857" s="17" t="s">
        <v>125</v>
      </c>
      <c r="C857" s="8">
        <v>50</v>
      </c>
      <c r="D857" s="8">
        <v>50</v>
      </c>
      <c r="E857" s="15">
        <v>0</v>
      </c>
      <c r="F857" s="9">
        <v>0</v>
      </c>
    </row>
    <row r="858" spans="1:6" s="13" customFormat="1">
      <c r="A858" s="11" t="s">
        <v>79</v>
      </c>
      <c r="B858" s="17" t="s">
        <v>126</v>
      </c>
      <c r="C858" s="8">
        <v>3946</v>
      </c>
      <c r="D858" s="8">
        <v>3324</v>
      </c>
      <c r="E858" s="15">
        <v>-622</v>
      </c>
      <c r="F858" s="9">
        <v>-0.15762797769893563</v>
      </c>
    </row>
    <row r="859" spans="1:6" s="13" customFormat="1">
      <c r="A859" s="11" t="s">
        <v>79</v>
      </c>
      <c r="B859" s="17" t="s">
        <v>127</v>
      </c>
      <c r="C859" s="8">
        <f>C849-C858</f>
        <v>188</v>
      </c>
      <c r="D859" s="8">
        <v>234</v>
      </c>
      <c r="E859" s="15">
        <v>46</v>
      </c>
      <c r="F859" s="9">
        <v>0.24468085106382978</v>
      </c>
    </row>
    <row r="860" spans="1:6" s="13" customFormat="1">
      <c r="A860" s="11" t="s">
        <v>80</v>
      </c>
      <c r="B860" s="14" t="s">
        <v>117</v>
      </c>
      <c r="C860" s="8">
        <v>21610</v>
      </c>
      <c r="D860" s="8">
        <v>21676</v>
      </c>
      <c r="E860" s="15">
        <v>66</v>
      </c>
      <c r="F860" s="9">
        <v>3.0541416011105969E-3</v>
      </c>
    </row>
    <row r="861" spans="1:6" s="13" customFormat="1">
      <c r="A861" s="11" t="s">
        <v>80</v>
      </c>
      <c r="B861" s="16" t="s">
        <v>118</v>
      </c>
      <c r="C861" s="8">
        <v>21171</v>
      </c>
      <c r="D861" s="8">
        <v>21000</v>
      </c>
      <c r="E861" s="15">
        <v>-171</v>
      </c>
      <c r="F861" s="9">
        <v>-8.0770865807000148E-3</v>
      </c>
    </row>
    <row r="862" spans="1:6" s="13" customFormat="1">
      <c r="A862" s="11" t="s">
        <v>80</v>
      </c>
      <c r="B862" s="16" t="s">
        <v>119</v>
      </c>
      <c r="C862" s="8">
        <v>54</v>
      </c>
      <c r="D862" s="8">
        <v>80</v>
      </c>
      <c r="E862" s="15">
        <v>26</v>
      </c>
      <c r="F862" s="9">
        <v>0.48148148148148145</v>
      </c>
    </row>
    <row r="863" spans="1:6" s="13" customFormat="1">
      <c r="A863" s="11" t="s">
        <v>80</v>
      </c>
      <c r="B863" s="16" t="s">
        <v>120</v>
      </c>
      <c r="C863" s="8">
        <v>59</v>
      </c>
      <c r="D863" s="8">
        <v>38</v>
      </c>
      <c r="E863" s="15">
        <v>-21</v>
      </c>
      <c r="F863" s="9">
        <v>-0.3559322033898305</v>
      </c>
    </row>
    <row r="864" spans="1:6" s="13" customFormat="1">
      <c r="A864" s="11" t="s">
        <v>80</v>
      </c>
      <c r="B864" s="16" t="s">
        <v>121</v>
      </c>
      <c r="C864" s="8">
        <v>94</v>
      </c>
      <c r="D864" s="8">
        <v>97</v>
      </c>
      <c r="E864" s="15">
        <v>3</v>
      </c>
      <c r="F864" s="9">
        <v>3.1914893617021274E-2</v>
      </c>
    </row>
    <row r="865" spans="1:6" s="13" customFormat="1">
      <c r="A865" s="11" t="s">
        <v>80</v>
      </c>
      <c r="B865" s="16" t="s">
        <v>122</v>
      </c>
      <c r="C865" s="8">
        <v>0</v>
      </c>
      <c r="D865" s="8">
        <v>1</v>
      </c>
      <c r="E865" s="15">
        <v>1</v>
      </c>
      <c r="F865" s="9">
        <v>0</v>
      </c>
    </row>
    <row r="866" spans="1:6" s="13" customFormat="1">
      <c r="A866" s="11" t="s">
        <v>80</v>
      </c>
      <c r="B866" s="16" t="s">
        <v>123</v>
      </c>
      <c r="C866" s="8">
        <v>135</v>
      </c>
      <c r="D866" s="8">
        <v>245</v>
      </c>
      <c r="E866" s="15">
        <v>110</v>
      </c>
      <c r="F866" s="9">
        <v>0.81481481481481477</v>
      </c>
    </row>
    <row r="867" spans="1:6" s="13" customFormat="1">
      <c r="A867" s="11" t="s">
        <v>80</v>
      </c>
      <c r="B867" s="16" t="s">
        <v>124</v>
      </c>
      <c r="C867" s="8">
        <v>97</v>
      </c>
      <c r="D867" s="8">
        <v>215</v>
      </c>
      <c r="E867" s="15">
        <v>118</v>
      </c>
      <c r="F867" s="9">
        <v>1.2164948453608246</v>
      </c>
    </row>
    <row r="868" spans="1:6" s="13" customFormat="1">
      <c r="A868" s="11" t="s">
        <v>80</v>
      </c>
      <c r="B868" s="17" t="s">
        <v>125</v>
      </c>
      <c r="C868" s="8">
        <v>364</v>
      </c>
      <c r="D868" s="8">
        <v>592</v>
      </c>
      <c r="E868" s="15">
        <v>228</v>
      </c>
      <c r="F868" s="9">
        <v>0.62637362637362637</v>
      </c>
    </row>
    <row r="869" spans="1:6" s="13" customFormat="1">
      <c r="A869" s="11" t="s">
        <v>80</v>
      </c>
      <c r="B869" s="17" t="s">
        <v>126</v>
      </c>
      <c r="C869" s="8">
        <v>20968</v>
      </c>
      <c r="D869" s="8">
        <v>20712</v>
      </c>
      <c r="E869" s="15">
        <v>-256</v>
      </c>
      <c r="F869" s="9">
        <v>-1.2209080503624571E-2</v>
      </c>
    </row>
    <row r="870" spans="1:6" s="13" customFormat="1">
      <c r="A870" s="11" t="s">
        <v>80</v>
      </c>
      <c r="B870" s="17" t="s">
        <v>127</v>
      </c>
      <c r="C870" s="8">
        <f>C860-C869</f>
        <v>642</v>
      </c>
      <c r="D870" s="8">
        <v>964</v>
      </c>
      <c r="E870" s="15">
        <v>322</v>
      </c>
      <c r="F870" s="9">
        <v>0.50155763239875384</v>
      </c>
    </row>
    <row r="871" spans="1:6" s="13" customFormat="1">
      <c r="A871" s="11" t="s">
        <v>81</v>
      </c>
      <c r="B871" s="14" t="s">
        <v>117</v>
      </c>
      <c r="C871" s="8">
        <v>13713</v>
      </c>
      <c r="D871" s="8">
        <v>13843</v>
      </c>
      <c r="E871" s="15">
        <v>130</v>
      </c>
      <c r="F871" s="9">
        <v>9.4800554218624662E-3</v>
      </c>
    </row>
    <row r="872" spans="1:6" s="13" customFormat="1">
      <c r="A872" s="11" t="s">
        <v>81</v>
      </c>
      <c r="B872" s="16" t="s">
        <v>118</v>
      </c>
      <c r="C872" s="8">
        <v>13424</v>
      </c>
      <c r="D872" s="8">
        <v>13380</v>
      </c>
      <c r="E872" s="15">
        <v>-44</v>
      </c>
      <c r="F872" s="9">
        <v>-3.2777115613825984E-3</v>
      </c>
    </row>
    <row r="873" spans="1:6" s="13" customFormat="1">
      <c r="A873" s="11" t="s">
        <v>81</v>
      </c>
      <c r="B873" s="16" t="s">
        <v>119</v>
      </c>
      <c r="C873" s="8">
        <v>66</v>
      </c>
      <c r="D873" s="8">
        <v>111</v>
      </c>
      <c r="E873" s="15">
        <v>45</v>
      </c>
      <c r="F873" s="9">
        <v>0.68181818181818177</v>
      </c>
    </row>
    <row r="874" spans="1:6" s="13" customFormat="1">
      <c r="A874" s="11" t="s">
        <v>81</v>
      </c>
      <c r="B874" s="16" t="s">
        <v>120</v>
      </c>
      <c r="C874" s="8">
        <v>76</v>
      </c>
      <c r="D874" s="8">
        <v>65</v>
      </c>
      <c r="E874" s="15">
        <v>-11</v>
      </c>
      <c r="F874" s="9">
        <v>-0.14473684210526316</v>
      </c>
    </row>
    <row r="875" spans="1:6" s="13" customFormat="1">
      <c r="A875" s="11" t="s">
        <v>81</v>
      </c>
      <c r="B875" s="16" t="s">
        <v>121</v>
      </c>
      <c r="C875" s="8">
        <v>25</v>
      </c>
      <c r="D875" s="8">
        <v>36</v>
      </c>
      <c r="E875" s="15">
        <v>11</v>
      </c>
      <c r="F875" s="9">
        <v>0.44</v>
      </c>
    </row>
    <row r="876" spans="1:6" s="13" customFormat="1">
      <c r="A876" s="11" t="s">
        <v>81</v>
      </c>
      <c r="B876" s="16" t="s">
        <v>122</v>
      </c>
      <c r="C876" s="8">
        <v>4</v>
      </c>
      <c r="D876" s="8">
        <v>0</v>
      </c>
      <c r="E876" s="15">
        <v>-4</v>
      </c>
      <c r="F876" s="9">
        <v>-1</v>
      </c>
    </row>
    <row r="877" spans="1:6" s="13" customFormat="1">
      <c r="A877" s="11" t="s">
        <v>81</v>
      </c>
      <c r="B877" s="16" t="s">
        <v>123</v>
      </c>
      <c r="C877" s="8">
        <v>37</v>
      </c>
      <c r="D877" s="8">
        <v>40</v>
      </c>
      <c r="E877" s="15">
        <v>3</v>
      </c>
      <c r="F877" s="9">
        <v>8.1081081081081086E-2</v>
      </c>
    </row>
    <row r="878" spans="1:6" s="13" customFormat="1">
      <c r="A878" s="11" t="s">
        <v>81</v>
      </c>
      <c r="B878" s="16" t="s">
        <v>124</v>
      </c>
      <c r="C878" s="8">
        <v>81</v>
      </c>
      <c r="D878" s="8">
        <v>211</v>
      </c>
      <c r="E878" s="15">
        <v>130</v>
      </c>
      <c r="F878" s="9">
        <v>1.6049382716049383</v>
      </c>
    </row>
    <row r="879" spans="1:6" s="13" customFormat="1">
      <c r="A879" s="11" t="s">
        <v>81</v>
      </c>
      <c r="B879" s="17" t="s">
        <v>125</v>
      </c>
      <c r="C879" s="8">
        <v>128</v>
      </c>
      <c r="D879" s="8">
        <v>176</v>
      </c>
      <c r="E879" s="15">
        <v>48</v>
      </c>
      <c r="F879" s="9">
        <v>0.375</v>
      </c>
    </row>
    <row r="880" spans="1:6" s="13" customFormat="1">
      <c r="A880" s="11" t="s">
        <v>81</v>
      </c>
      <c r="B880" s="17" t="s">
        <v>126</v>
      </c>
      <c r="C880" s="8">
        <v>13340</v>
      </c>
      <c r="D880" s="8">
        <v>13262</v>
      </c>
      <c r="E880" s="15">
        <v>-78</v>
      </c>
      <c r="F880" s="9">
        <v>-5.8470764617691157E-3</v>
      </c>
    </row>
    <row r="881" spans="1:6" s="13" customFormat="1">
      <c r="A881" s="11" t="s">
        <v>81</v>
      </c>
      <c r="B881" s="17" t="s">
        <v>127</v>
      </c>
      <c r="C881" s="8">
        <f>C871-C880</f>
        <v>373</v>
      </c>
      <c r="D881" s="8">
        <v>581</v>
      </c>
      <c r="E881" s="15">
        <v>208</v>
      </c>
      <c r="F881" s="9">
        <v>0.55764075067024133</v>
      </c>
    </row>
    <row r="882" spans="1:6" s="13" customFormat="1">
      <c r="A882" s="11" t="s">
        <v>82</v>
      </c>
      <c r="B882" s="14" t="s">
        <v>117</v>
      </c>
      <c r="C882" s="8">
        <v>19526</v>
      </c>
      <c r="D882" s="8">
        <v>19136</v>
      </c>
      <c r="E882" s="15">
        <v>-390</v>
      </c>
      <c r="F882" s="9">
        <v>-1.9973368841544607E-2</v>
      </c>
    </row>
    <row r="883" spans="1:6" s="13" customFormat="1">
      <c r="A883" s="11" t="s">
        <v>82</v>
      </c>
      <c r="B883" s="16" t="s">
        <v>118</v>
      </c>
      <c r="C883" s="8">
        <v>18482</v>
      </c>
      <c r="D883" s="8">
        <v>17933</v>
      </c>
      <c r="E883" s="15">
        <v>-549</v>
      </c>
      <c r="F883" s="9">
        <v>-2.9704577426685422E-2</v>
      </c>
    </row>
    <row r="884" spans="1:6" s="13" customFormat="1">
      <c r="A884" s="11" t="s">
        <v>82</v>
      </c>
      <c r="B884" s="16" t="s">
        <v>119</v>
      </c>
      <c r="C884" s="8">
        <v>441</v>
      </c>
      <c r="D884" s="8">
        <v>380</v>
      </c>
      <c r="E884" s="15">
        <v>-61</v>
      </c>
      <c r="F884" s="9">
        <v>-0.1383219954648526</v>
      </c>
    </row>
    <row r="885" spans="1:6" s="13" customFormat="1">
      <c r="A885" s="11" t="s">
        <v>82</v>
      </c>
      <c r="B885" s="16" t="s">
        <v>120</v>
      </c>
      <c r="C885" s="8">
        <v>116</v>
      </c>
      <c r="D885" s="8">
        <v>148</v>
      </c>
      <c r="E885" s="15">
        <v>32</v>
      </c>
      <c r="F885" s="9">
        <v>0.27586206896551724</v>
      </c>
    </row>
    <row r="886" spans="1:6" s="13" customFormat="1">
      <c r="A886" s="11" t="s">
        <v>82</v>
      </c>
      <c r="B886" s="16" t="s">
        <v>121</v>
      </c>
      <c r="C886" s="8">
        <v>90</v>
      </c>
      <c r="D886" s="8">
        <v>128</v>
      </c>
      <c r="E886" s="15">
        <v>38</v>
      </c>
      <c r="F886" s="9">
        <v>0.42222222222222222</v>
      </c>
    </row>
    <row r="887" spans="1:6" s="13" customFormat="1">
      <c r="A887" s="11" t="s">
        <v>82</v>
      </c>
      <c r="B887" s="16" t="s">
        <v>122</v>
      </c>
      <c r="C887" s="8">
        <v>6</v>
      </c>
      <c r="D887" s="8">
        <v>5</v>
      </c>
      <c r="E887" s="15">
        <v>-1</v>
      </c>
      <c r="F887" s="9">
        <v>-0.16666666666666666</v>
      </c>
    </row>
    <row r="888" spans="1:6" s="13" customFormat="1">
      <c r="A888" s="11" t="s">
        <v>82</v>
      </c>
      <c r="B888" s="16" t="s">
        <v>123</v>
      </c>
      <c r="C888" s="8">
        <v>252</v>
      </c>
      <c r="D888" s="8">
        <v>250</v>
      </c>
      <c r="E888" s="15">
        <v>-2</v>
      </c>
      <c r="F888" s="9">
        <v>-7.9365079365079361E-3</v>
      </c>
    </row>
    <row r="889" spans="1:6" s="13" customFormat="1">
      <c r="A889" s="11" t="s">
        <v>82</v>
      </c>
      <c r="B889" s="16" t="s">
        <v>124</v>
      </c>
      <c r="C889" s="8">
        <v>139</v>
      </c>
      <c r="D889" s="8">
        <v>292</v>
      </c>
      <c r="E889" s="15">
        <v>153</v>
      </c>
      <c r="F889" s="9">
        <v>1.1007194244604317</v>
      </c>
    </row>
    <row r="890" spans="1:6" s="13" customFormat="1">
      <c r="A890" s="11" t="s">
        <v>82</v>
      </c>
      <c r="B890" s="17" t="s">
        <v>125</v>
      </c>
      <c r="C890" s="8">
        <v>566</v>
      </c>
      <c r="D890" s="8">
        <v>985</v>
      </c>
      <c r="E890" s="15">
        <v>419</v>
      </c>
      <c r="F890" s="9">
        <v>0.74028268551236753</v>
      </c>
    </row>
    <row r="891" spans="1:6" s="13" customFormat="1">
      <c r="A891" s="11" t="s">
        <v>82</v>
      </c>
      <c r="B891" s="17" t="s">
        <v>126</v>
      </c>
      <c r="C891" s="8">
        <v>18198</v>
      </c>
      <c r="D891" s="8">
        <v>17308</v>
      </c>
      <c r="E891" s="15">
        <v>-890</v>
      </c>
      <c r="F891" s="9">
        <v>-4.8906473238817451E-2</v>
      </c>
    </row>
    <row r="892" spans="1:6" s="13" customFormat="1">
      <c r="A892" s="11" t="s">
        <v>82</v>
      </c>
      <c r="B892" s="17" t="s">
        <v>127</v>
      </c>
      <c r="C892" s="8">
        <f>C882-C891</f>
        <v>1328</v>
      </c>
      <c r="D892" s="8">
        <v>1828</v>
      </c>
      <c r="E892" s="15">
        <v>500</v>
      </c>
      <c r="F892" s="9">
        <v>0.37650602409638556</v>
      </c>
    </row>
    <row r="893" spans="1:6" s="13" customFormat="1">
      <c r="A893" s="11" t="s">
        <v>83</v>
      </c>
      <c r="B893" s="14" t="s">
        <v>117</v>
      </c>
      <c r="C893" s="8">
        <v>201130</v>
      </c>
      <c r="D893" s="8">
        <v>238136</v>
      </c>
      <c r="E893" s="15">
        <v>37006</v>
      </c>
      <c r="F893" s="9">
        <v>0.18399045393526575</v>
      </c>
    </row>
    <row r="894" spans="1:6" s="13" customFormat="1">
      <c r="A894" s="11" t="s">
        <v>83</v>
      </c>
      <c r="B894" s="16" t="s">
        <v>118</v>
      </c>
      <c r="C894" s="8">
        <v>188317</v>
      </c>
      <c r="D894" s="8">
        <v>209012</v>
      </c>
      <c r="E894" s="15">
        <v>20695</v>
      </c>
      <c r="F894" s="9">
        <v>0.10989448642448638</v>
      </c>
    </row>
    <row r="895" spans="1:6" s="13" customFormat="1">
      <c r="A895" s="11" t="s">
        <v>83</v>
      </c>
      <c r="B895" s="16" t="s">
        <v>119</v>
      </c>
      <c r="C895" s="8">
        <v>3689</v>
      </c>
      <c r="D895" s="8">
        <v>8579</v>
      </c>
      <c r="E895" s="15">
        <v>4890</v>
      </c>
      <c r="F895" s="9">
        <v>1.3255624830577393</v>
      </c>
    </row>
    <row r="896" spans="1:6" s="13" customFormat="1">
      <c r="A896" s="11" t="s">
        <v>83</v>
      </c>
      <c r="B896" s="16" t="s">
        <v>120</v>
      </c>
      <c r="C896" s="8">
        <v>785</v>
      </c>
      <c r="D896" s="8">
        <v>1088</v>
      </c>
      <c r="E896" s="15">
        <v>303</v>
      </c>
      <c r="F896" s="9">
        <v>0.38598726114649684</v>
      </c>
    </row>
    <row r="897" spans="1:6" s="13" customFormat="1">
      <c r="A897" s="11" t="s">
        <v>83</v>
      </c>
      <c r="B897" s="16" t="s">
        <v>121</v>
      </c>
      <c r="C897" s="8">
        <v>4297</v>
      </c>
      <c r="D897" s="8">
        <v>12071</v>
      </c>
      <c r="E897" s="15">
        <v>7774</v>
      </c>
      <c r="F897" s="9">
        <v>1.8091691878054457</v>
      </c>
    </row>
    <row r="898" spans="1:6" s="13" customFormat="1">
      <c r="A898" s="11" t="s">
        <v>83</v>
      </c>
      <c r="B898" s="16" t="s">
        <v>122</v>
      </c>
      <c r="C898" s="8">
        <v>66</v>
      </c>
      <c r="D898" s="8">
        <v>77</v>
      </c>
      <c r="E898" s="15">
        <v>11</v>
      </c>
      <c r="F898" s="9">
        <v>0.16666666666666666</v>
      </c>
    </row>
    <row r="899" spans="1:6" s="13" customFormat="1">
      <c r="A899" s="11" t="s">
        <v>83</v>
      </c>
      <c r="B899" s="16" t="s">
        <v>123</v>
      </c>
      <c r="C899" s="8">
        <v>1216</v>
      </c>
      <c r="D899" s="8">
        <v>2300</v>
      </c>
      <c r="E899" s="15">
        <v>1084</v>
      </c>
      <c r="F899" s="9">
        <v>0.89144736842105265</v>
      </c>
    </row>
    <row r="900" spans="1:6" s="13" customFormat="1">
      <c r="A900" s="11" t="s">
        <v>83</v>
      </c>
      <c r="B900" s="16" t="s">
        <v>124</v>
      </c>
      <c r="C900" s="8">
        <v>2760</v>
      </c>
      <c r="D900" s="8">
        <v>5009</v>
      </c>
      <c r="E900" s="15">
        <v>2249</v>
      </c>
      <c r="F900" s="9">
        <v>0.81485507246376809</v>
      </c>
    </row>
    <row r="901" spans="1:6" s="13" customFormat="1">
      <c r="A901" s="11" t="s">
        <v>83</v>
      </c>
      <c r="B901" s="17" t="s">
        <v>125</v>
      </c>
      <c r="C901" s="8">
        <v>3892</v>
      </c>
      <c r="D901" s="8">
        <v>8127</v>
      </c>
      <c r="E901" s="15">
        <v>4235</v>
      </c>
      <c r="F901" s="9">
        <v>1.0881294964028776</v>
      </c>
    </row>
    <row r="902" spans="1:6" s="13" customFormat="1">
      <c r="A902" s="11" t="s">
        <v>83</v>
      </c>
      <c r="B902" s="17" t="s">
        <v>126</v>
      </c>
      <c r="C902" s="8">
        <v>186133</v>
      </c>
      <c r="D902" s="8">
        <v>204111</v>
      </c>
      <c r="E902" s="15">
        <v>17978</v>
      </c>
      <c r="F902" s="9">
        <v>9.6586849188483509E-2</v>
      </c>
    </row>
    <row r="903" spans="1:6" s="13" customFormat="1">
      <c r="A903" s="11" t="s">
        <v>83</v>
      </c>
      <c r="B903" s="17" t="s">
        <v>127</v>
      </c>
      <c r="C903" s="8">
        <f>C893-C902</f>
        <v>14997</v>
      </c>
      <c r="D903" s="8">
        <v>34025</v>
      </c>
      <c r="E903" s="15">
        <v>19028</v>
      </c>
      <c r="F903" s="9">
        <v>1.2687870907514835</v>
      </c>
    </row>
    <row r="904" spans="1:6" s="13" customFormat="1">
      <c r="A904" s="11" t="s">
        <v>84</v>
      </c>
      <c r="B904" s="14" t="s">
        <v>117</v>
      </c>
      <c r="C904" s="8">
        <v>11876</v>
      </c>
      <c r="D904" s="8">
        <v>11211</v>
      </c>
      <c r="E904" s="15">
        <v>-665</v>
      </c>
      <c r="F904" s="9">
        <v>-5.5995284607611988E-2</v>
      </c>
    </row>
    <row r="905" spans="1:6" s="13" customFormat="1">
      <c r="A905" s="11" t="s">
        <v>84</v>
      </c>
      <c r="B905" s="16" t="s">
        <v>118</v>
      </c>
      <c r="C905" s="8">
        <v>10515</v>
      </c>
      <c r="D905" s="8">
        <v>9740</v>
      </c>
      <c r="E905" s="15">
        <v>-775</v>
      </c>
      <c r="F905" s="9">
        <v>-7.3704232049453158E-2</v>
      </c>
    </row>
    <row r="906" spans="1:6" s="13" customFormat="1">
      <c r="A906" s="11" t="s">
        <v>84</v>
      </c>
      <c r="B906" s="16" t="s">
        <v>119</v>
      </c>
      <c r="C906" s="8">
        <v>44</v>
      </c>
      <c r="D906" s="8">
        <v>82</v>
      </c>
      <c r="E906" s="15">
        <v>38</v>
      </c>
      <c r="F906" s="9">
        <v>0.86363636363636365</v>
      </c>
    </row>
    <row r="907" spans="1:6" s="13" customFormat="1">
      <c r="A907" s="11" t="s">
        <v>84</v>
      </c>
      <c r="B907" s="16" t="s">
        <v>120</v>
      </c>
      <c r="C907" s="8">
        <v>25</v>
      </c>
      <c r="D907" s="8">
        <v>48</v>
      </c>
      <c r="E907" s="15">
        <v>23</v>
      </c>
      <c r="F907" s="9">
        <v>0.92</v>
      </c>
    </row>
    <row r="908" spans="1:6" s="13" customFormat="1">
      <c r="A908" s="11" t="s">
        <v>84</v>
      </c>
      <c r="B908" s="16" t="s">
        <v>121</v>
      </c>
      <c r="C908" s="8">
        <v>103</v>
      </c>
      <c r="D908" s="8">
        <v>89</v>
      </c>
      <c r="E908" s="15">
        <v>-14</v>
      </c>
      <c r="F908" s="9">
        <v>-0.13592233009708737</v>
      </c>
    </row>
    <row r="909" spans="1:6" s="13" customFormat="1">
      <c r="A909" s="11" t="s">
        <v>84</v>
      </c>
      <c r="B909" s="16" t="s">
        <v>122</v>
      </c>
      <c r="C909" s="8">
        <v>2</v>
      </c>
      <c r="D909" s="8">
        <v>2</v>
      </c>
      <c r="E909" s="15">
        <v>0</v>
      </c>
      <c r="F909" s="9">
        <v>0</v>
      </c>
    </row>
    <row r="910" spans="1:6" s="13" customFormat="1">
      <c r="A910" s="11" t="s">
        <v>84</v>
      </c>
      <c r="B910" s="16" t="s">
        <v>123</v>
      </c>
      <c r="C910" s="8">
        <v>1043</v>
      </c>
      <c r="D910" s="8">
        <v>1118</v>
      </c>
      <c r="E910" s="15">
        <v>75</v>
      </c>
      <c r="F910" s="9">
        <v>7.1907957813998086E-2</v>
      </c>
    </row>
    <row r="911" spans="1:6" s="13" customFormat="1">
      <c r="A911" s="11" t="s">
        <v>84</v>
      </c>
      <c r="B911" s="16" t="s">
        <v>124</v>
      </c>
      <c r="C911" s="8">
        <v>144</v>
      </c>
      <c r="D911" s="8">
        <v>132</v>
      </c>
      <c r="E911" s="15">
        <v>-12</v>
      </c>
      <c r="F911" s="9">
        <v>-8.3333333333333329E-2</v>
      </c>
    </row>
    <row r="912" spans="1:6" s="13" customFormat="1">
      <c r="A912" s="11" t="s">
        <v>84</v>
      </c>
      <c r="B912" s="17" t="s">
        <v>125</v>
      </c>
      <c r="C912" s="8">
        <v>1804</v>
      </c>
      <c r="D912" s="8">
        <v>2338</v>
      </c>
      <c r="E912" s="15">
        <v>534</v>
      </c>
      <c r="F912" s="9">
        <v>0.2960088691796009</v>
      </c>
    </row>
    <row r="913" spans="1:6" s="13" customFormat="1">
      <c r="A913" s="11" t="s">
        <v>84</v>
      </c>
      <c r="B913" s="17" t="s">
        <v>126</v>
      </c>
      <c r="C913" s="8">
        <v>9848</v>
      </c>
      <c r="D913" s="8">
        <v>8632</v>
      </c>
      <c r="E913" s="15">
        <v>-1216</v>
      </c>
      <c r="F913" s="9">
        <v>-0.12347684809098294</v>
      </c>
    </row>
    <row r="914" spans="1:6" s="13" customFormat="1">
      <c r="A914" s="11" t="s">
        <v>84</v>
      </c>
      <c r="B914" s="17" t="s">
        <v>127</v>
      </c>
      <c r="C914" s="8">
        <f>C904-C913</f>
        <v>2028</v>
      </c>
      <c r="D914" s="8">
        <v>2579</v>
      </c>
      <c r="E914" s="15">
        <v>551</v>
      </c>
      <c r="F914" s="9">
        <v>0.27169625246548323</v>
      </c>
    </row>
    <row r="915" spans="1:6" s="13" customFormat="1">
      <c r="A915" s="11" t="s">
        <v>85</v>
      </c>
      <c r="B915" s="14" t="s">
        <v>117</v>
      </c>
      <c r="C915" s="8">
        <v>7138</v>
      </c>
      <c r="D915" s="8">
        <v>6576</v>
      </c>
      <c r="E915" s="15">
        <v>-562</v>
      </c>
      <c r="F915" s="9">
        <v>-7.8733538806388351E-2</v>
      </c>
    </row>
    <row r="916" spans="1:6" s="13" customFormat="1">
      <c r="A916" s="11" t="s">
        <v>85</v>
      </c>
      <c r="B916" s="16" t="s">
        <v>118</v>
      </c>
      <c r="C916" s="8">
        <v>6979</v>
      </c>
      <c r="D916" s="8">
        <v>6381</v>
      </c>
      <c r="E916" s="15">
        <v>-598</v>
      </c>
      <c r="F916" s="9">
        <v>-8.5685628313511966E-2</v>
      </c>
    </row>
    <row r="917" spans="1:6" s="13" customFormat="1">
      <c r="A917" s="11" t="s">
        <v>85</v>
      </c>
      <c r="B917" s="16" t="s">
        <v>119</v>
      </c>
      <c r="C917" s="8">
        <v>11</v>
      </c>
      <c r="D917" s="8">
        <v>15</v>
      </c>
      <c r="E917" s="15">
        <v>4</v>
      </c>
      <c r="F917" s="9">
        <v>0.36363636363636365</v>
      </c>
    </row>
    <row r="918" spans="1:6" s="13" customFormat="1">
      <c r="A918" s="11" t="s">
        <v>85</v>
      </c>
      <c r="B918" s="16" t="s">
        <v>120</v>
      </c>
      <c r="C918" s="8">
        <v>30</v>
      </c>
      <c r="D918" s="8">
        <v>64</v>
      </c>
      <c r="E918" s="15">
        <v>34</v>
      </c>
      <c r="F918" s="9">
        <v>1.1333333333333333</v>
      </c>
    </row>
    <row r="919" spans="1:6" s="13" customFormat="1">
      <c r="A919" s="11" t="s">
        <v>85</v>
      </c>
      <c r="B919" s="16" t="s">
        <v>121</v>
      </c>
      <c r="C919" s="8">
        <v>11</v>
      </c>
      <c r="D919" s="8">
        <v>18</v>
      </c>
      <c r="E919" s="15">
        <v>7</v>
      </c>
      <c r="F919" s="9">
        <v>0.63636363636363635</v>
      </c>
    </row>
    <row r="920" spans="1:6" s="13" customFormat="1">
      <c r="A920" s="11" t="s">
        <v>85</v>
      </c>
      <c r="B920" s="16" t="s">
        <v>122</v>
      </c>
      <c r="C920" s="8">
        <v>1</v>
      </c>
      <c r="D920" s="8">
        <v>0</v>
      </c>
      <c r="E920" s="15">
        <v>-1</v>
      </c>
      <c r="F920" s="9">
        <v>-1</v>
      </c>
    </row>
    <row r="921" spans="1:6" s="13" customFormat="1">
      <c r="A921" s="11" t="s">
        <v>85</v>
      </c>
      <c r="B921" s="16" t="s">
        <v>123</v>
      </c>
      <c r="C921" s="8">
        <v>35</v>
      </c>
      <c r="D921" s="8">
        <v>27</v>
      </c>
      <c r="E921" s="15">
        <v>-8</v>
      </c>
      <c r="F921" s="9">
        <v>-0.22857142857142856</v>
      </c>
    </row>
    <row r="922" spans="1:6" s="13" customFormat="1">
      <c r="A922" s="11" t="s">
        <v>85</v>
      </c>
      <c r="B922" s="16" t="s">
        <v>124</v>
      </c>
      <c r="C922" s="8">
        <v>71</v>
      </c>
      <c r="D922" s="8">
        <v>71</v>
      </c>
      <c r="E922" s="15">
        <v>0</v>
      </c>
      <c r="F922" s="9">
        <v>0</v>
      </c>
    </row>
    <row r="923" spans="1:6" s="13" customFormat="1">
      <c r="A923" s="11" t="s">
        <v>85</v>
      </c>
      <c r="B923" s="17" t="s">
        <v>125</v>
      </c>
      <c r="C923" s="8">
        <v>110</v>
      </c>
      <c r="D923" s="8">
        <v>130</v>
      </c>
      <c r="E923" s="15">
        <v>20</v>
      </c>
      <c r="F923" s="9">
        <v>0.18181818181818182</v>
      </c>
    </row>
    <row r="924" spans="1:6" s="13" customFormat="1">
      <c r="A924" s="11" t="s">
        <v>85</v>
      </c>
      <c r="B924" s="17" t="s">
        <v>126</v>
      </c>
      <c r="C924" s="8">
        <v>6912</v>
      </c>
      <c r="D924" s="8">
        <v>6294</v>
      </c>
      <c r="E924" s="15">
        <v>-618</v>
      </c>
      <c r="F924" s="9">
        <v>-8.9409722222222224E-2</v>
      </c>
    </row>
    <row r="925" spans="1:6" s="13" customFormat="1">
      <c r="A925" s="11" t="s">
        <v>85</v>
      </c>
      <c r="B925" s="17" t="s">
        <v>127</v>
      </c>
      <c r="C925" s="8">
        <f>C915-C924</f>
        <v>226</v>
      </c>
      <c r="D925" s="8">
        <v>282</v>
      </c>
      <c r="E925" s="15">
        <v>56</v>
      </c>
      <c r="F925" s="9">
        <v>0.24778761061946902</v>
      </c>
    </row>
    <row r="926" spans="1:6" s="13" customFormat="1">
      <c r="A926" s="11" t="s">
        <v>86</v>
      </c>
      <c r="B926" s="14" t="s">
        <v>117</v>
      </c>
      <c r="C926" s="8">
        <v>49985</v>
      </c>
      <c r="D926" s="8">
        <v>51461</v>
      </c>
      <c r="E926" s="15">
        <v>1476</v>
      </c>
      <c r="F926" s="9">
        <v>2.952885865759728E-2</v>
      </c>
    </row>
    <row r="927" spans="1:6" s="13" customFormat="1">
      <c r="A927" s="11" t="s">
        <v>86</v>
      </c>
      <c r="B927" s="16" t="s">
        <v>118</v>
      </c>
      <c r="C927" s="8">
        <v>47887</v>
      </c>
      <c r="D927" s="8">
        <v>48573</v>
      </c>
      <c r="E927" s="15">
        <v>686</v>
      </c>
      <c r="F927" s="9">
        <v>1.432539102470399E-2</v>
      </c>
    </row>
    <row r="928" spans="1:6" s="13" customFormat="1">
      <c r="A928" s="11" t="s">
        <v>86</v>
      </c>
      <c r="B928" s="16" t="s">
        <v>119</v>
      </c>
      <c r="C928" s="8">
        <v>384</v>
      </c>
      <c r="D928" s="8">
        <v>650</v>
      </c>
      <c r="E928" s="15">
        <v>266</v>
      </c>
      <c r="F928" s="9">
        <v>0.69270833333333337</v>
      </c>
    </row>
    <row r="929" spans="1:6" s="13" customFormat="1">
      <c r="A929" s="11" t="s">
        <v>86</v>
      </c>
      <c r="B929" s="16" t="s">
        <v>120</v>
      </c>
      <c r="C929" s="8">
        <v>97</v>
      </c>
      <c r="D929" s="8">
        <v>133</v>
      </c>
      <c r="E929" s="15">
        <v>36</v>
      </c>
      <c r="F929" s="9">
        <v>0.37113402061855671</v>
      </c>
    </row>
    <row r="930" spans="1:6" s="13" customFormat="1">
      <c r="A930" s="11" t="s">
        <v>86</v>
      </c>
      <c r="B930" s="16" t="s">
        <v>121</v>
      </c>
      <c r="C930" s="8">
        <v>935</v>
      </c>
      <c r="D930" s="8">
        <v>1101</v>
      </c>
      <c r="E930" s="15">
        <v>166</v>
      </c>
      <c r="F930" s="9">
        <v>0.17754010695187167</v>
      </c>
    </row>
    <row r="931" spans="1:6" s="13" customFormat="1">
      <c r="A931" s="11" t="s">
        <v>86</v>
      </c>
      <c r="B931" s="16" t="s">
        <v>122</v>
      </c>
      <c r="C931" s="8">
        <v>12</v>
      </c>
      <c r="D931" s="8">
        <v>2</v>
      </c>
      <c r="E931" s="15">
        <v>-10</v>
      </c>
      <c r="F931" s="9">
        <v>-0.83333333333333337</v>
      </c>
    </row>
    <row r="932" spans="1:6" s="13" customFormat="1">
      <c r="A932" s="11" t="s">
        <v>86</v>
      </c>
      <c r="B932" s="16" t="s">
        <v>123</v>
      </c>
      <c r="C932" s="8">
        <v>267</v>
      </c>
      <c r="D932" s="8">
        <v>401</v>
      </c>
      <c r="E932" s="15">
        <v>134</v>
      </c>
      <c r="F932" s="9">
        <v>0.50187265917602997</v>
      </c>
    </row>
    <row r="933" spans="1:6" s="13" customFormat="1">
      <c r="A933" s="11" t="s">
        <v>86</v>
      </c>
      <c r="B933" s="16" t="s">
        <v>124</v>
      </c>
      <c r="C933" s="8">
        <v>403</v>
      </c>
      <c r="D933" s="8">
        <v>601</v>
      </c>
      <c r="E933" s="15">
        <v>198</v>
      </c>
      <c r="F933" s="9">
        <v>0.49131513647642677</v>
      </c>
    </row>
    <row r="934" spans="1:6" s="13" customFormat="1">
      <c r="A934" s="11" t="s">
        <v>86</v>
      </c>
      <c r="B934" s="17" t="s">
        <v>125</v>
      </c>
      <c r="C934" s="8">
        <v>686</v>
      </c>
      <c r="D934" s="8">
        <v>1244</v>
      </c>
      <c r="E934" s="15">
        <v>558</v>
      </c>
      <c r="F934" s="9">
        <v>0.8134110787172012</v>
      </c>
    </row>
    <row r="935" spans="1:6" s="13" customFormat="1">
      <c r="A935" s="11" t="s">
        <v>86</v>
      </c>
      <c r="B935" s="17" t="s">
        <v>126</v>
      </c>
      <c r="C935" s="8">
        <v>47522</v>
      </c>
      <c r="D935" s="8">
        <v>47828</v>
      </c>
      <c r="E935" s="15">
        <v>306</v>
      </c>
      <c r="F935" s="9">
        <v>6.4391229325365092E-3</v>
      </c>
    </row>
    <row r="936" spans="1:6" s="13" customFormat="1">
      <c r="A936" s="11" t="s">
        <v>86</v>
      </c>
      <c r="B936" s="17" t="s">
        <v>127</v>
      </c>
      <c r="C936" s="8">
        <f>C926-C935</f>
        <v>2463</v>
      </c>
      <c r="D936" s="8">
        <v>3633</v>
      </c>
      <c r="E936" s="15">
        <v>1170</v>
      </c>
      <c r="F936" s="9">
        <v>0.47503045066991473</v>
      </c>
    </row>
    <row r="937" spans="1:6" s="13" customFormat="1">
      <c r="A937" s="11" t="s">
        <v>87</v>
      </c>
      <c r="B937" s="14" t="s">
        <v>117</v>
      </c>
      <c r="C937" s="8">
        <v>89986</v>
      </c>
      <c r="D937" s="8">
        <v>124700</v>
      </c>
      <c r="E937" s="15">
        <v>34714</v>
      </c>
      <c r="F937" s="9">
        <v>0.38577111995199254</v>
      </c>
    </row>
    <row r="938" spans="1:6" s="13" customFormat="1">
      <c r="A938" s="11" t="s">
        <v>87</v>
      </c>
      <c r="B938" s="16" t="s">
        <v>118</v>
      </c>
      <c r="C938" s="8">
        <v>88055</v>
      </c>
      <c r="D938" s="8">
        <v>118518</v>
      </c>
      <c r="E938" s="15">
        <v>30463</v>
      </c>
      <c r="F938" s="9">
        <v>0.34595423314973595</v>
      </c>
    </row>
    <row r="939" spans="1:6" s="13" customFormat="1">
      <c r="A939" s="11" t="s">
        <v>87</v>
      </c>
      <c r="B939" s="16" t="s">
        <v>119</v>
      </c>
      <c r="C939" s="8">
        <v>235</v>
      </c>
      <c r="D939" s="8">
        <v>1328</v>
      </c>
      <c r="E939" s="15">
        <v>1093</v>
      </c>
      <c r="F939" s="9">
        <v>4.6510638297872342</v>
      </c>
    </row>
    <row r="940" spans="1:6" s="13" customFormat="1">
      <c r="A940" s="11" t="s">
        <v>87</v>
      </c>
      <c r="B940" s="16" t="s">
        <v>120</v>
      </c>
      <c r="C940" s="8">
        <v>253</v>
      </c>
      <c r="D940" s="8">
        <v>419</v>
      </c>
      <c r="E940" s="15">
        <v>166</v>
      </c>
      <c r="F940" s="9">
        <v>0.65612648221343872</v>
      </c>
    </row>
    <row r="941" spans="1:6" s="13" customFormat="1">
      <c r="A941" s="11" t="s">
        <v>87</v>
      </c>
      <c r="B941" s="16" t="s">
        <v>121</v>
      </c>
      <c r="C941" s="8">
        <v>393</v>
      </c>
      <c r="D941" s="8">
        <v>1478</v>
      </c>
      <c r="E941" s="15">
        <v>1085</v>
      </c>
      <c r="F941" s="9">
        <v>2.7608142493638677</v>
      </c>
    </row>
    <row r="942" spans="1:6" s="13" customFormat="1">
      <c r="A942" s="11" t="s">
        <v>87</v>
      </c>
      <c r="B942" s="16" t="s">
        <v>122</v>
      </c>
      <c r="C942" s="8">
        <v>11</v>
      </c>
      <c r="D942" s="8">
        <v>44</v>
      </c>
      <c r="E942" s="15">
        <v>33</v>
      </c>
      <c r="F942" s="9">
        <v>3</v>
      </c>
    </row>
    <row r="943" spans="1:6" s="13" customFormat="1">
      <c r="A943" s="11" t="s">
        <v>87</v>
      </c>
      <c r="B943" s="16" t="s">
        <v>123</v>
      </c>
      <c r="C943" s="8">
        <v>322</v>
      </c>
      <c r="D943" s="8">
        <v>1007</v>
      </c>
      <c r="E943" s="15">
        <v>685</v>
      </c>
      <c r="F943" s="9">
        <v>2.127329192546584</v>
      </c>
    </row>
    <row r="944" spans="1:6" s="13" customFormat="1">
      <c r="A944" s="11" t="s">
        <v>87</v>
      </c>
      <c r="B944" s="16" t="s">
        <v>124</v>
      </c>
      <c r="C944" s="8">
        <v>717</v>
      </c>
      <c r="D944" s="8">
        <v>1906</v>
      </c>
      <c r="E944" s="15">
        <v>1189</v>
      </c>
      <c r="F944" s="9">
        <v>1.6582984658298465</v>
      </c>
    </row>
    <row r="945" spans="1:7" s="13" customFormat="1">
      <c r="A945" s="11" t="s">
        <v>87</v>
      </c>
      <c r="B945" s="17" t="s">
        <v>125</v>
      </c>
      <c r="C945" s="8">
        <v>994</v>
      </c>
      <c r="D945" s="8">
        <v>3052</v>
      </c>
      <c r="E945" s="15">
        <v>2058</v>
      </c>
      <c r="F945" s="9">
        <v>2.0704225352112675</v>
      </c>
    </row>
    <row r="946" spans="1:7" s="13" customFormat="1">
      <c r="A946" s="11" t="s">
        <v>87</v>
      </c>
      <c r="B946" s="17" t="s">
        <v>126</v>
      </c>
      <c r="C946" s="8">
        <v>87489</v>
      </c>
      <c r="D946" s="8">
        <v>116786</v>
      </c>
      <c r="E946" s="15">
        <v>29297</v>
      </c>
      <c r="F946" s="9">
        <v>0.33486495445141673</v>
      </c>
    </row>
    <row r="947" spans="1:7" s="13" customFormat="1">
      <c r="A947" s="11" t="s">
        <v>87</v>
      </c>
      <c r="B947" s="17" t="s">
        <v>127</v>
      </c>
      <c r="C947" s="8">
        <f>C937-C946</f>
        <v>2497</v>
      </c>
      <c r="D947" s="8">
        <v>7914</v>
      </c>
      <c r="E947" s="15">
        <v>5417</v>
      </c>
      <c r="F947" s="9">
        <v>2.1694032839407287</v>
      </c>
    </row>
    <row r="948" spans="1:7" s="13" customFormat="1">
      <c r="A948" s="11" t="s">
        <v>88</v>
      </c>
      <c r="B948" s="14" t="s">
        <v>117</v>
      </c>
      <c r="C948" s="8">
        <v>11080</v>
      </c>
      <c r="D948" s="8">
        <v>10438</v>
      </c>
      <c r="E948" s="15">
        <v>-642</v>
      </c>
      <c r="F948" s="9">
        <v>-5.7942238267148012E-2</v>
      </c>
    </row>
    <row r="949" spans="1:7" s="13" customFormat="1">
      <c r="A949" s="11" t="s">
        <v>88</v>
      </c>
      <c r="B949" s="16" t="s">
        <v>118</v>
      </c>
      <c r="C949" s="8">
        <v>10647</v>
      </c>
      <c r="D949" s="8">
        <v>9806</v>
      </c>
      <c r="E949" s="15">
        <v>-841</v>
      </c>
      <c r="F949" s="9">
        <v>-7.8989386681694376E-2</v>
      </c>
    </row>
    <row r="950" spans="1:7" s="13" customFormat="1">
      <c r="A950" s="11" t="s">
        <v>88</v>
      </c>
      <c r="B950" s="16" t="s">
        <v>119</v>
      </c>
      <c r="C950" s="8">
        <v>12</v>
      </c>
      <c r="D950" s="8">
        <v>16</v>
      </c>
      <c r="E950" s="15">
        <v>4</v>
      </c>
      <c r="F950" s="9">
        <v>0.33333333333333331</v>
      </c>
    </row>
    <row r="951" spans="1:7" s="13" customFormat="1">
      <c r="A951" s="11" t="s">
        <v>88</v>
      </c>
      <c r="B951" s="16" t="s">
        <v>120</v>
      </c>
      <c r="C951" s="8">
        <v>226</v>
      </c>
      <c r="D951" s="8">
        <v>314</v>
      </c>
      <c r="E951" s="15">
        <v>88</v>
      </c>
      <c r="F951" s="9">
        <v>0.38938053097345132</v>
      </c>
    </row>
    <row r="952" spans="1:7" s="13" customFormat="1">
      <c r="A952" s="11" t="s">
        <v>88</v>
      </c>
      <c r="B952" s="16" t="s">
        <v>121</v>
      </c>
      <c r="C952" s="8">
        <v>19</v>
      </c>
      <c r="D952" s="8">
        <v>33</v>
      </c>
      <c r="E952" s="15">
        <v>14</v>
      </c>
      <c r="F952" s="9">
        <v>0.73684210526315785</v>
      </c>
    </row>
    <row r="953" spans="1:7" s="13" customFormat="1">
      <c r="A953" s="11" t="s">
        <v>88</v>
      </c>
      <c r="B953" s="16" t="s">
        <v>122</v>
      </c>
      <c r="C953" s="8">
        <v>1</v>
      </c>
      <c r="D953" s="8">
        <v>6</v>
      </c>
      <c r="E953" s="15">
        <v>5</v>
      </c>
      <c r="F953" s="9">
        <v>5</v>
      </c>
    </row>
    <row r="954" spans="1:7" s="13" customFormat="1">
      <c r="A954" s="11" t="s">
        <v>88</v>
      </c>
      <c r="B954" s="16" t="s">
        <v>123</v>
      </c>
      <c r="C954" s="8">
        <v>102</v>
      </c>
      <c r="D954" s="8">
        <v>138</v>
      </c>
      <c r="E954" s="15">
        <v>36</v>
      </c>
      <c r="F954" s="9">
        <v>0.35294117647058826</v>
      </c>
    </row>
    <row r="955" spans="1:7" s="13" customFormat="1">
      <c r="A955" s="11" t="s">
        <v>88</v>
      </c>
      <c r="B955" s="16" t="s">
        <v>124</v>
      </c>
      <c r="C955" s="8">
        <v>73</v>
      </c>
      <c r="D955" s="8">
        <v>125</v>
      </c>
      <c r="E955" s="15">
        <v>52</v>
      </c>
      <c r="F955" s="9">
        <v>0.71232876712328763</v>
      </c>
    </row>
    <row r="956" spans="1:7" s="13" customFormat="1">
      <c r="A956" s="11" t="s">
        <v>88</v>
      </c>
      <c r="B956" s="17" t="s">
        <v>125</v>
      </c>
      <c r="C956" s="8">
        <v>195</v>
      </c>
      <c r="D956" s="8">
        <v>397</v>
      </c>
      <c r="E956" s="15">
        <v>202</v>
      </c>
      <c r="F956" s="9">
        <v>1.035897435897436</v>
      </c>
    </row>
    <row r="957" spans="1:7" s="13" customFormat="1">
      <c r="A957" s="11" t="s">
        <v>88</v>
      </c>
      <c r="B957" s="17" t="s">
        <v>126</v>
      </c>
      <c r="C957" s="8">
        <v>10569</v>
      </c>
      <c r="D957" s="8">
        <v>9581</v>
      </c>
      <c r="E957" s="15">
        <v>-988</v>
      </c>
      <c r="F957" s="9">
        <v>-9.348093480934809E-2</v>
      </c>
    </row>
    <row r="958" spans="1:7" s="13" customFormat="1">
      <c r="A958" s="11" t="s">
        <v>88</v>
      </c>
      <c r="B958" s="17" t="s">
        <v>127</v>
      </c>
      <c r="C958" s="8">
        <f>C948-C957</f>
        <v>511</v>
      </c>
      <c r="D958" s="8">
        <v>857</v>
      </c>
      <c r="E958" s="15">
        <v>346</v>
      </c>
      <c r="F958" s="9">
        <v>0.67710371819960857</v>
      </c>
    </row>
    <row r="959" spans="1:7" s="13" customFormat="1">
      <c r="A959" s="11"/>
      <c r="B959" s="14"/>
      <c r="C959" s="8"/>
      <c r="D959" s="8"/>
      <c r="E959" s="15"/>
      <c r="F959" s="9"/>
      <c r="G959" s="18"/>
    </row>
    <row r="960" spans="1:7" s="13" customFormat="1">
      <c r="A960" s="11"/>
      <c r="B960" s="14"/>
      <c r="C960" s="8"/>
      <c r="D960" s="8"/>
      <c r="E960" s="15"/>
      <c r="F960" s="9"/>
      <c r="G960" s="18"/>
    </row>
    <row r="961" spans="1:7" s="13" customFormat="1">
      <c r="A961" t="s">
        <v>249</v>
      </c>
      <c r="B961" s="14"/>
      <c r="C961" s="8"/>
      <c r="D961" s="8"/>
      <c r="E961" s="15"/>
      <c r="F961" s="9"/>
      <c r="G961" s="18"/>
    </row>
    <row r="962" spans="1:7" s="13" customFormat="1">
      <c r="A962" s="11"/>
      <c r="B962" s="14"/>
      <c r="C962" s="8"/>
      <c r="D962" s="8"/>
      <c r="E962" s="15"/>
      <c r="F962" s="9"/>
      <c r="G962" s="18"/>
    </row>
    <row r="963" spans="1:7" s="13" customFormat="1">
      <c r="A963" s="11"/>
      <c r="B963" s="14"/>
      <c r="C963" s="8"/>
      <c r="D963" s="8"/>
      <c r="E963" s="15"/>
      <c r="F963" s="9"/>
      <c r="G963" s="18"/>
    </row>
    <row r="964" spans="1:7" s="13" customFormat="1">
      <c r="A964" s="11"/>
      <c r="B964" s="14"/>
      <c r="C964" s="8"/>
      <c r="D964" s="8"/>
      <c r="E964" s="15"/>
      <c r="F964" s="9"/>
      <c r="G964" s="18"/>
    </row>
    <row r="965" spans="1:7" s="13" customFormat="1">
      <c r="A965" s="11"/>
      <c r="B965" s="14"/>
      <c r="C965" s="8"/>
      <c r="D965" s="8"/>
      <c r="E965" s="15"/>
      <c r="F965" s="9"/>
      <c r="G965" s="18"/>
    </row>
    <row r="966" spans="1:7" s="13" customFormat="1">
      <c r="A966" s="11"/>
      <c r="B966" s="14"/>
      <c r="C966" s="8"/>
      <c r="D966" s="8"/>
      <c r="E966" s="15"/>
      <c r="F966" s="9"/>
      <c r="G966" s="18"/>
    </row>
    <row r="967" spans="1:7" s="13" customFormat="1">
      <c r="A967" s="11"/>
      <c r="B967" s="14"/>
      <c r="C967" s="8"/>
      <c r="D967" s="8"/>
      <c r="E967" s="15"/>
      <c r="F967" s="9"/>
      <c r="G967" s="18"/>
    </row>
    <row r="968" spans="1:7" s="13" customFormat="1">
      <c r="A968" s="11"/>
      <c r="B968" s="14"/>
      <c r="C968" s="8"/>
      <c r="D968" s="8"/>
      <c r="E968" s="15"/>
      <c r="F968" s="9"/>
      <c r="G968" s="18"/>
    </row>
    <row r="969" spans="1:7" s="13" customFormat="1">
      <c r="A969" s="11"/>
      <c r="B969" s="14"/>
      <c r="C969" s="8"/>
      <c r="D969" s="8"/>
      <c r="E969" s="15"/>
      <c r="F969" s="9"/>
      <c r="G969" s="18"/>
    </row>
    <row r="970" spans="1:7">
      <c r="B970" s="14"/>
      <c r="C970" s="8"/>
      <c r="D970" s="8"/>
      <c r="E970" s="15"/>
      <c r="F970" s="19"/>
      <c r="G970" s="18"/>
    </row>
    <row r="971" spans="1:7">
      <c r="B971" s="14"/>
      <c r="C971" s="8"/>
      <c r="D971" s="8"/>
      <c r="E971" s="15"/>
      <c r="F971" s="19"/>
      <c r="G971" s="18"/>
    </row>
    <row r="972" spans="1:7">
      <c r="B972" s="14"/>
      <c r="C972" s="8"/>
      <c r="D972" s="8"/>
      <c r="E972" s="15"/>
      <c r="F972" s="19"/>
    </row>
    <row r="973" spans="1:7">
      <c r="B973" s="14"/>
      <c r="C973" s="8"/>
      <c r="D973" s="8"/>
      <c r="E973" s="15"/>
      <c r="F973" s="19"/>
    </row>
    <row r="974" spans="1:7">
      <c r="B974" s="14"/>
      <c r="C974" s="8"/>
      <c r="D974" s="8"/>
      <c r="E974" s="15"/>
      <c r="F974" s="19"/>
    </row>
    <row r="975" spans="1:7">
      <c r="B975" s="14"/>
      <c r="C975" s="8"/>
      <c r="D975" s="8"/>
      <c r="E975" s="15"/>
      <c r="F975" s="19"/>
    </row>
    <row r="976" spans="1:7">
      <c r="B976" s="14"/>
      <c r="C976" s="8"/>
      <c r="D976" s="8"/>
      <c r="E976" s="15"/>
      <c r="F976" s="19"/>
    </row>
    <row r="977" spans="1:6" s="13" customFormat="1">
      <c r="A977" s="11"/>
      <c r="B977" s="14"/>
      <c r="C977" s="8"/>
      <c r="D977" s="8"/>
      <c r="E977" s="15"/>
      <c r="F977" s="19"/>
    </row>
    <row r="978" spans="1:6" s="13" customFormat="1">
      <c r="A978" s="11"/>
      <c r="B978" s="14"/>
      <c r="C978" s="8"/>
      <c r="D978" s="8"/>
      <c r="E978" s="15"/>
      <c r="F978" s="19"/>
    </row>
    <row r="979" spans="1:6" s="13" customFormat="1">
      <c r="A979" s="11"/>
      <c r="B979" s="14"/>
      <c r="C979" s="8"/>
      <c r="D979" s="8"/>
      <c r="E979" s="15"/>
      <c r="F979" s="19"/>
    </row>
    <row r="980" spans="1:6" s="13" customFormat="1">
      <c r="A980" s="11"/>
      <c r="B980" s="14"/>
      <c r="C980" s="8"/>
      <c r="D980" s="8"/>
      <c r="E980" s="15"/>
      <c r="F980" s="19"/>
    </row>
    <row r="981" spans="1:6" s="13" customFormat="1">
      <c r="A981" s="11"/>
      <c r="B981" s="14"/>
      <c r="C981" s="8"/>
      <c r="D981" s="8"/>
      <c r="E981" s="15"/>
      <c r="F981" s="19"/>
    </row>
    <row r="982" spans="1:6" s="13" customFormat="1">
      <c r="A982" s="11"/>
      <c r="B982" s="14"/>
      <c r="C982" s="8"/>
      <c r="D982" s="8"/>
      <c r="E982" s="15"/>
      <c r="F982" s="19"/>
    </row>
    <row r="983" spans="1:6" s="13" customFormat="1">
      <c r="A983" s="11"/>
      <c r="B983" s="14"/>
      <c r="C983" s="8"/>
      <c r="D983" s="8"/>
      <c r="E983" s="15"/>
      <c r="F983" s="19"/>
    </row>
    <row r="984" spans="1:6" s="13" customFormat="1">
      <c r="A984" s="11"/>
      <c r="B984" s="14"/>
      <c r="C984" s="8"/>
      <c r="D984" s="8"/>
      <c r="E984" s="15"/>
      <c r="F984" s="19"/>
    </row>
    <row r="985" spans="1:6" s="13" customFormat="1">
      <c r="A985" s="11"/>
      <c r="B985" s="14"/>
      <c r="C985" s="8"/>
      <c r="D985" s="8"/>
      <c r="E985" s="15"/>
      <c r="F985" s="19"/>
    </row>
    <row r="986" spans="1:6" s="13" customFormat="1">
      <c r="A986" s="11"/>
      <c r="B986" s="14"/>
      <c r="C986" s="8"/>
      <c r="D986" s="8"/>
      <c r="E986" s="15"/>
      <c r="F986" s="19"/>
    </row>
    <row r="987" spans="1:6" s="13" customFormat="1">
      <c r="A987" s="11"/>
      <c r="B987" s="14"/>
      <c r="C987" s="8"/>
      <c r="D987" s="8"/>
      <c r="E987" s="15"/>
      <c r="F987" s="19"/>
    </row>
    <row r="988" spans="1:6" s="13" customFormat="1">
      <c r="A988" s="11"/>
      <c r="B988" s="14"/>
      <c r="C988" s="8"/>
      <c r="D988" s="8"/>
      <c r="E988" s="15"/>
      <c r="F988" s="19"/>
    </row>
    <row r="989" spans="1:6" s="13" customFormat="1">
      <c r="A989" s="11"/>
      <c r="B989" s="14"/>
      <c r="C989" s="8"/>
      <c r="D989" s="8"/>
      <c r="E989" s="15"/>
      <c r="F989" s="19"/>
    </row>
    <row r="990" spans="1:6" s="13" customFormat="1">
      <c r="A990" s="11"/>
      <c r="B990" s="14"/>
      <c r="C990" s="8"/>
      <c r="D990" s="8"/>
      <c r="E990" s="15"/>
      <c r="F990" s="19"/>
    </row>
    <row r="991" spans="1:6" s="13" customFormat="1">
      <c r="A991" s="11"/>
      <c r="B991" s="14"/>
      <c r="C991" s="8"/>
      <c r="D991" s="8"/>
      <c r="E991" s="15"/>
      <c r="F991" s="19"/>
    </row>
    <row r="992" spans="1:6" s="13" customFormat="1">
      <c r="A992" s="11"/>
      <c r="B992" s="14"/>
      <c r="C992" s="8"/>
      <c r="D992" s="8"/>
      <c r="E992" s="15"/>
      <c r="F992" s="19"/>
    </row>
    <row r="993" spans="1:6" s="13" customFormat="1">
      <c r="A993" s="11"/>
      <c r="B993" s="14"/>
      <c r="C993" s="8"/>
      <c r="D993" s="8"/>
      <c r="E993" s="15"/>
      <c r="F993" s="19"/>
    </row>
    <row r="994" spans="1:6" s="13" customFormat="1">
      <c r="A994" s="11"/>
      <c r="B994" s="14"/>
      <c r="C994" s="8"/>
      <c r="D994" s="8"/>
      <c r="E994" s="15"/>
      <c r="F994" s="19"/>
    </row>
    <row r="995" spans="1:6" s="13" customFormat="1">
      <c r="A995" s="11"/>
      <c r="B995" s="14"/>
      <c r="C995" s="8"/>
      <c r="D995" s="8"/>
      <c r="E995" s="15"/>
      <c r="F995" s="19"/>
    </row>
    <row r="996" spans="1:6" s="13" customFormat="1">
      <c r="A996" s="11"/>
      <c r="B996" s="14"/>
      <c r="C996" s="8"/>
      <c r="D996" s="8"/>
      <c r="E996" s="15"/>
      <c r="F996" s="19"/>
    </row>
    <row r="997" spans="1:6" s="13" customFormat="1">
      <c r="A997" s="11"/>
      <c r="B997" s="14"/>
      <c r="C997" s="8"/>
      <c r="D997" s="8"/>
      <c r="E997" s="15"/>
      <c r="F997" s="19"/>
    </row>
    <row r="998" spans="1:6" s="13" customFormat="1">
      <c r="A998" s="11"/>
      <c r="B998" s="14"/>
      <c r="C998" s="8"/>
      <c r="D998" s="8"/>
      <c r="E998" s="15"/>
      <c r="F998" s="19"/>
    </row>
    <row r="999" spans="1:6" s="13" customFormat="1">
      <c r="A999" s="11"/>
      <c r="B999" s="14"/>
      <c r="C999" s="8"/>
      <c r="D999" s="8"/>
      <c r="E999" s="15"/>
      <c r="F999" s="19"/>
    </row>
    <row r="1000" spans="1:6" s="13" customFormat="1">
      <c r="A1000" s="11"/>
      <c r="B1000" s="14"/>
      <c r="C1000" s="8"/>
      <c r="D1000" s="8"/>
      <c r="E1000" s="15"/>
      <c r="F1000" s="19"/>
    </row>
    <row r="1001" spans="1:6" s="13" customFormat="1">
      <c r="A1001" s="11"/>
      <c r="B1001" s="14"/>
      <c r="C1001" s="8"/>
      <c r="D1001" s="8"/>
      <c r="E1001" s="15"/>
      <c r="F1001" s="19"/>
    </row>
    <row r="1002" spans="1:6" s="13" customFormat="1">
      <c r="A1002" s="11"/>
      <c r="B1002" s="14"/>
      <c r="C1002" s="8"/>
      <c r="D1002" s="8"/>
      <c r="E1002" s="15"/>
      <c r="F1002" s="19"/>
    </row>
    <row r="1003" spans="1:6" s="13" customFormat="1">
      <c r="A1003" s="11"/>
      <c r="B1003" s="14"/>
      <c r="C1003" s="8"/>
      <c r="D1003" s="8"/>
      <c r="E1003" s="15"/>
      <c r="F1003" s="19"/>
    </row>
    <row r="1004" spans="1:6" s="13" customFormat="1">
      <c r="A1004" s="11"/>
      <c r="B1004" s="14"/>
      <c r="C1004" s="8"/>
      <c r="D1004" s="8"/>
      <c r="E1004" s="15"/>
      <c r="F1004" s="19"/>
    </row>
    <row r="1005" spans="1:6" s="13" customFormat="1">
      <c r="A1005" s="11"/>
      <c r="B1005" s="14"/>
      <c r="C1005" s="8"/>
      <c r="D1005" s="8"/>
      <c r="E1005" s="15"/>
      <c r="F1005" s="19"/>
    </row>
    <row r="1006" spans="1:6" s="13" customFormat="1">
      <c r="A1006" s="11"/>
      <c r="B1006" s="14"/>
      <c r="C1006" s="8"/>
      <c r="D1006" s="8"/>
      <c r="E1006" s="15"/>
      <c r="F1006" s="19"/>
    </row>
    <row r="1007" spans="1:6" s="13" customFormat="1">
      <c r="A1007" s="11"/>
      <c r="B1007" s="14"/>
      <c r="C1007" s="8"/>
      <c r="D1007" s="8"/>
      <c r="E1007" s="15"/>
      <c r="F1007" s="19"/>
    </row>
    <row r="1008" spans="1:6" s="13" customFormat="1">
      <c r="A1008" s="11"/>
      <c r="B1008" s="14"/>
      <c r="C1008" s="8"/>
      <c r="D1008" s="8"/>
      <c r="E1008" s="15"/>
      <c r="F1008" s="19"/>
    </row>
    <row r="1009" spans="1:6" s="13" customFormat="1">
      <c r="A1009" s="11"/>
      <c r="B1009" s="14"/>
      <c r="C1009" s="8"/>
      <c r="D1009" s="8"/>
      <c r="E1009" s="15"/>
      <c r="F1009" s="19"/>
    </row>
    <row r="1010" spans="1:6" s="13" customFormat="1">
      <c r="A1010" s="11"/>
      <c r="B1010" s="14"/>
      <c r="C1010" s="8"/>
      <c r="D1010" s="8"/>
      <c r="E1010" s="15"/>
      <c r="F1010" s="19"/>
    </row>
    <row r="1011" spans="1:6" s="13" customFormat="1">
      <c r="A1011" s="11"/>
      <c r="B1011" s="14"/>
      <c r="C1011" s="8"/>
      <c r="D1011" s="8"/>
      <c r="E1011" s="15"/>
      <c r="F1011" s="19"/>
    </row>
    <row r="1012" spans="1:6" s="13" customFormat="1">
      <c r="A1012" s="11"/>
      <c r="B1012" s="14"/>
      <c r="C1012" s="8"/>
      <c r="D1012" s="8"/>
      <c r="E1012" s="15"/>
      <c r="F1012" s="19"/>
    </row>
    <row r="1013" spans="1:6" s="13" customFormat="1">
      <c r="A1013" s="11"/>
      <c r="B1013" s="14"/>
      <c r="C1013" s="8"/>
      <c r="D1013" s="8"/>
      <c r="E1013" s="15"/>
      <c r="F1013" s="19"/>
    </row>
    <row r="1014" spans="1:6" s="13" customFormat="1">
      <c r="A1014" s="11"/>
      <c r="B1014" s="14"/>
      <c r="C1014" s="8"/>
      <c r="D1014" s="8"/>
      <c r="E1014" s="15"/>
      <c r="F1014" s="19"/>
    </row>
    <row r="1015" spans="1:6" s="13" customFormat="1">
      <c r="A1015" s="11"/>
      <c r="B1015" s="14"/>
      <c r="C1015" s="8"/>
      <c r="D1015" s="8"/>
      <c r="E1015" s="15"/>
      <c r="F1015" s="19"/>
    </row>
    <row r="1016" spans="1:6" s="13" customFormat="1">
      <c r="A1016" s="11"/>
      <c r="B1016" s="14"/>
      <c r="C1016" s="8"/>
      <c r="D1016" s="8"/>
      <c r="E1016" s="15"/>
      <c r="F1016" s="19"/>
    </row>
    <row r="1017" spans="1:6" s="13" customFormat="1">
      <c r="A1017" s="11"/>
      <c r="B1017" s="14"/>
      <c r="C1017" s="8"/>
      <c r="D1017" s="8"/>
      <c r="E1017" s="15"/>
      <c r="F1017" s="19"/>
    </row>
    <row r="1018" spans="1:6" s="13" customFormat="1">
      <c r="A1018" s="11"/>
      <c r="B1018" s="14"/>
      <c r="C1018" s="8"/>
      <c r="D1018" s="8"/>
      <c r="E1018" s="15"/>
      <c r="F1018" s="19"/>
    </row>
    <row r="1019" spans="1:6" s="13" customFormat="1">
      <c r="A1019" s="11"/>
      <c r="B1019" s="14"/>
      <c r="C1019" s="8"/>
      <c r="D1019" s="8"/>
      <c r="E1019" s="15"/>
      <c r="F1019" s="19"/>
    </row>
    <row r="1020" spans="1:6" s="13" customFormat="1">
      <c r="A1020" s="11"/>
      <c r="B1020" s="14"/>
      <c r="C1020" s="8"/>
      <c r="D1020" s="8"/>
      <c r="E1020" s="15"/>
      <c r="F1020" s="19"/>
    </row>
    <row r="1021" spans="1:6" s="13" customFormat="1">
      <c r="A1021" s="11"/>
      <c r="B1021" s="14"/>
      <c r="C1021" s="8"/>
      <c r="D1021" s="8"/>
      <c r="E1021" s="15"/>
      <c r="F1021" s="19"/>
    </row>
    <row r="1022" spans="1:6" s="13" customFormat="1">
      <c r="A1022" s="11"/>
      <c r="B1022" s="14"/>
      <c r="C1022" s="8"/>
      <c r="D1022" s="8"/>
      <c r="E1022" s="15"/>
      <c r="F1022" s="19"/>
    </row>
    <row r="1023" spans="1:6" s="13" customFormat="1">
      <c r="A1023" s="11"/>
      <c r="B1023" s="14"/>
      <c r="C1023" s="8"/>
      <c r="D1023" s="8"/>
      <c r="E1023" s="15"/>
      <c r="F1023" s="19"/>
    </row>
    <row r="1024" spans="1:6" s="13" customFormat="1">
      <c r="A1024" s="11"/>
      <c r="B1024" s="14"/>
      <c r="C1024" s="8"/>
      <c r="D1024" s="8"/>
      <c r="E1024" s="15"/>
      <c r="F1024" s="19"/>
    </row>
    <row r="1025" spans="1:6" s="13" customFormat="1">
      <c r="A1025" s="11"/>
      <c r="B1025" s="14"/>
      <c r="C1025" s="8"/>
      <c r="D1025" s="8"/>
      <c r="E1025" s="15"/>
      <c r="F1025" s="19"/>
    </row>
    <row r="1026" spans="1:6" s="13" customFormat="1">
      <c r="A1026" s="11"/>
      <c r="B1026" s="14"/>
      <c r="C1026" s="8"/>
      <c r="D1026" s="8"/>
      <c r="E1026" s="15"/>
      <c r="F1026" s="19"/>
    </row>
    <row r="1027" spans="1:6" s="13" customFormat="1">
      <c r="A1027" s="11"/>
      <c r="B1027" s="14"/>
      <c r="C1027" s="8"/>
      <c r="D1027" s="8"/>
      <c r="E1027" s="15"/>
      <c r="F1027" s="19"/>
    </row>
    <row r="1028" spans="1:6" s="13" customFormat="1">
      <c r="A1028" s="11"/>
      <c r="B1028" s="14"/>
      <c r="C1028" s="8"/>
      <c r="D1028" s="8"/>
      <c r="E1028" s="15"/>
      <c r="F1028" s="19"/>
    </row>
    <row r="1029" spans="1:6" s="13" customFormat="1">
      <c r="A1029" s="11"/>
      <c r="B1029" s="14"/>
      <c r="C1029" s="8"/>
      <c r="D1029" s="8"/>
      <c r="E1029" s="15"/>
      <c r="F1029" s="19"/>
    </row>
    <row r="1030" spans="1:6" s="13" customFormat="1">
      <c r="A1030" s="11"/>
      <c r="B1030" s="14"/>
      <c r="C1030" s="8"/>
      <c r="D1030" s="8"/>
      <c r="E1030" s="15"/>
      <c r="F1030" s="19"/>
    </row>
    <row r="1031" spans="1:6" s="13" customFormat="1">
      <c r="A1031" s="11"/>
      <c r="B1031" s="14"/>
      <c r="C1031" s="8"/>
      <c r="D1031" s="8"/>
      <c r="E1031" s="15"/>
      <c r="F1031" s="19"/>
    </row>
    <row r="1032" spans="1:6" s="13" customFormat="1">
      <c r="A1032" s="11"/>
      <c r="B1032" s="14"/>
      <c r="C1032" s="8"/>
      <c r="D1032" s="8"/>
      <c r="E1032" s="15"/>
      <c r="F1032" s="19"/>
    </row>
    <row r="1033" spans="1:6" s="13" customFormat="1">
      <c r="A1033" s="11"/>
      <c r="B1033" s="14"/>
      <c r="C1033" s="8"/>
      <c r="D1033" s="8"/>
      <c r="E1033" s="15"/>
      <c r="F1033" s="19"/>
    </row>
    <row r="1034" spans="1:6" s="13" customFormat="1">
      <c r="A1034" s="11"/>
      <c r="B1034" s="14"/>
      <c r="C1034" s="8"/>
      <c r="D1034" s="8"/>
      <c r="E1034" s="15"/>
      <c r="F1034" s="19"/>
    </row>
    <row r="1035" spans="1:6" s="13" customFormat="1">
      <c r="A1035" s="11"/>
      <c r="B1035" s="14"/>
      <c r="C1035" s="8"/>
      <c r="D1035" s="8"/>
      <c r="E1035" s="15"/>
      <c r="F1035" s="19"/>
    </row>
    <row r="1036" spans="1:6" s="13" customFormat="1">
      <c r="A1036" s="11"/>
      <c r="B1036" s="14"/>
      <c r="C1036" s="8"/>
      <c r="D1036" s="8"/>
      <c r="E1036" s="15"/>
      <c r="F1036" s="19"/>
    </row>
    <row r="1037" spans="1:6" s="13" customFormat="1">
      <c r="A1037" s="11"/>
      <c r="B1037" s="14"/>
      <c r="C1037" s="8"/>
      <c r="D1037" s="8"/>
      <c r="E1037" s="15"/>
      <c r="F1037" s="19"/>
    </row>
    <row r="1038" spans="1:6" s="13" customFormat="1">
      <c r="A1038" s="11"/>
      <c r="B1038" s="14"/>
      <c r="C1038" s="8"/>
      <c r="D1038" s="8"/>
      <c r="E1038" s="15"/>
      <c r="F1038" s="19"/>
    </row>
    <row r="1039" spans="1:6" s="13" customFormat="1">
      <c r="A1039" s="11"/>
      <c r="B1039" s="14"/>
      <c r="C1039" s="8"/>
      <c r="D1039" s="8"/>
      <c r="E1039" s="15"/>
      <c r="F1039" s="19"/>
    </row>
    <row r="1040" spans="1:6" s="13" customFormat="1">
      <c r="A1040" s="11"/>
      <c r="B1040" s="14"/>
      <c r="C1040" s="8"/>
      <c r="D1040" s="8"/>
      <c r="E1040" s="15"/>
      <c r="F1040" s="19"/>
    </row>
    <row r="1041" spans="1:6" s="13" customFormat="1">
      <c r="A1041" s="11"/>
      <c r="B1041" s="14"/>
      <c r="C1041" s="8"/>
      <c r="D1041" s="8"/>
      <c r="E1041" s="15"/>
      <c r="F1041" s="19"/>
    </row>
    <row r="1042" spans="1:6" s="13" customFormat="1">
      <c r="A1042" s="11"/>
      <c r="B1042" s="14"/>
      <c r="C1042" s="8"/>
      <c r="D1042" s="8"/>
      <c r="E1042" s="15"/>
      <c r="F1042" s="19"/>
    </row>
    <row r="1043" spans="1:6" s="13" customFormat="1">
      <c r="A1043" s="11"/>
      <c r="B1043" s="14"/>
      <c r="C1043" s="8"/>
      <c r="D1043" s="8"/>
      <c r="E1043" s="15"/>
      <c r="F1043" s="19"/>
    </row>
    <row r="1044" spans="1:6" s="13" customFormat="1">
      <c r="A1044" s="11"/>
      <c r="B1044" s="14"/>
      <c r="C1044" s="8"/>
      <c r="D1044" s="8"/>
      <c r="E1044" s="15"/>
      <c r="F1044" s="19"/>
    </row>
    <row r="1045" spans="1:6" s="13" customFormat="1">
      <c r="A1045" s="11"/>
      <c r="B1045" s="14"/>
      <c r="C1045" s="8"/>
      <c r="D1045" s="8"/>
      <c r="E1045" s="15"/>
      <c r="F1045" s="19"/>
    </row>
    <row r="1046" spans="1:6" s="13" customFormat="1">
      <c r="A1046" s="11"/>
      <c r="B1046" s="14"/>
      <c r="C1046" s="8"/>
      <c r="D1046" s="8"/>
      <c r="E1046" s="15"/>
      <c r="F1046" s="19"/>
    </row>
    <row r="1047" spans="1:6" s="13" customFormat="1">
      <c r="A1047" s="11"/>
      <c r="B1047" s="14"/>
      <c r="C1047" s="8"/>
      <c r="D1047" s="8"/>
      <c r="E1047" s="15"/>
      <c r="F1047" s="19"/>
    </row>
    <row r="1048" spans="1:6" s="13" customFormat="1">
      <c r="A1048" s="11"/>
      <c r="B1048" s="14"/>
      <c r="C1048" s="8"/>
      <c r="D1048" s="8"/>
      <c r="E1048" s="15"/>
      <c r="F1048" s="19"/>
    </row>
    <row r="1049" spans="1:6" s="13" customFormat="1">
      <c r="A1049" s="11"/>
      <c r="B1049" s="14"/>
      <c r="C1049" s="8"/>
      <c r="D1049" s="8"/>
      <c r="E1049" s="15"/>
      <c r="F1049" s="19"/>
    </row>
    <row r="1050" spans="1:6" s="13" customFormat="1">
      <c r="A1050" s="11"/>
      <c r="B1050" s="14"/>
      <c r="C1050" s="8"/>
      <c r="D1050" s="8"/>
      <c r="E1050" s="15"/>
      <c r="F1050" s="19"/>
    </row>
    <row r="1051" spans="1:6" s="13" customFormat="1">
      <c r="A1051" s="11"/>
      <c r="B1051" s="14"/>
      <c r="C1051" s="8"/>
      <c r="D1051" s="8"/>
      <c r="E1051" s="15"/>
      <c r="F1051" s="19"/>
    </row>
    <row r="1052" spans="1:6" s="13" customFormat="1">
      <c r="A1052" s="11"/>
      <c r="B1052" s="14"/>
      <c r="C1052" s="8"/>
      <c r="D1052" s="8"/>
      <c r="E1052" s="15"/>
      <c r="F1052" s="19"/>
    </row>
    <row r="1053" spans="1:6" s="13" customFormat="1">
      <c r="A1053" s="11"/>
      <c r="B1053" s="14"/>
      <c r="C1053" s="8"/>
      <c r="D1053" s="8"/>
      <c r="E1053" s="15"/>
      <c r="F1053" s="19"/>
    </row>
    <row r="1054" spans="1:6" s="13" customFormat="1">
      <c r="A1054" s="11"/>
      <c r="B1054" s="14"/>
      <c r="C1054" s="8"/>
      <c r="D1054" s="8"/>
      <c r="E1054" s="15"/>
      <c r="F1054" s="19"/>
    </row>
    <row r="1055" spans="1:6" s="13" customFormat="1">
      <c r="A1055" s="11"/>
      <c r="B1055" s="14"/>
      <c r="C1055" s="8"/>
      <c r="D1055" s="8"/>
      <c r="E1055" s="15"/>
      <c r="F1055" s="19"/>
    </row>
    <row r="1056" spans="1:6" s="13" customFormat="1">
      <c r="A1056" s="11"/>
      <c r="B1056" s="14"/>
      <c r="C1056" s="8"/>
      <c r="D1056" s="8"/>
      <c r="E1056" s="15"/>
      <c r="F1056" s="19"/>
    </row>
    <row r="1057" spans="1:6" s="13" customFormat="1">
      <c r="A1057" s="11"/>
      <c r="B1057" s="14"/>
      <c r="C1057" s="8"/>
      <c r="D1057" s="8"/>
      <c r="E1057" s="15"/>
      <c r="F1057" s="19"/>
    </row>
    <row r="1058" spans="1:6" s="13" customFormat="1">
      <c r="A1058" s="11"/>
      <c r="B1058" s="14"/>
      <c r="C1058" s="8"/>
      <c r="D1058" s="8"/>
      <c r="E1058" s="15"/>
      <c r="F1058" s="19"/>
    </row>
    <row r="1059" spans="1:6" s="13" customFormat="1">
      <c r="A1059" s="11"/>
      <c r="B1059" s="14"/>
      <c r="C1059" s="8"/>
      <c r="D1059" s="8"/>
      <c r="E1059" s="15"/>
      <c r="F1059" s="19"/>
    </row>
    <row r="1060" spans="1:6" s="13" customFormat="1">
      <c r="A1060" s="11"/>
      <c r="B1060" s="14"/>
      <c r="C1060" s="8"/>
      <c r="D1060" s="8"/>
      <c r="E1060" s="15"/>
      <c r="F1060" s="19"/>
    </row>
    <row r="1061" spans="1:6" s="13" customFormat="1">
      <c r="A1061" s="11"/>
      <c r="B1061" s="14"/>
      <c r="C1061" s="8"/>
      <c r="D1061" s="8"/>
      <c r="E1061" s="15"/>
      <c r="F1061" s="19"/>
    </row>
    <row r="1062" spans="1:6" s="13" customFormat="1">
      <c r="A1062" s="11"/>
      <c r="B1062" s="14"/>
      <c r="C1062" s="8"/>
      <c r="D1062" s="8"/>
      <c r="E1062" s="15"/>
      <c r="F1062" s="19"/>
    </row>
    <row r="1063" spans="1:6" s="13" customFormat="1">
      <c r="A1063" s="11"/>
      <c r="B1063" s="14"/>
      <c r="C1063" s="8"/>
      <c r="D1063" s="8"/>
      <c r="E1063" s="15"/>
      <c r="F1063" s="19"/>
    </row>
    <row r="1064" spans="1:6" s="13" customFormat="1">
      <c r="A1064" s="11"/>
      <c r="B1064" s="14"/>
      <c r="C1064" s="8"/>
      <c r="D1064" s="8"/>
      <c r="E1064" s="15"/>
      <c r="F1064" s="19"/>
    </row>
    <row r="1065" spans="1:6" s="13" customFormat="1">
      <c r="A1065" s="11"/>
      <c r="B1065" s="14"/>
      <c r="C1065" s="8"/>
      <c r="D1065" s="8"/>
      <c r="E1065" s="15"/>
      <c r="F1065" s="19"/>
    </row>
    <row r="1066" spans="1:6" s="13" customFormat="1">
      <c r="A1066" s="11"/>
      <c r="B1066" s="14"/>
      <c r="C1066" s="8"/>
      <c r="D1066" s="8"/>
      <c r="E1066" s="15"/>
      <c r="F1066" s="19"/>
    </row>
    <row r="1067" spans="1:6" s="13" customFormat="1">
      <c r="A1067" s="11"/>
      <c r="B1067" s="14"/>
      <c r="C1067" s="8"/>
      <c r="D1067" s="8"/>
      <c r="E1067" s="15"/>
      <c r="F1067" s="19"/>
    </row>
    <row r="1068" spans="1:6" s="13" customFormat="1">
      <c r="A1068" s="11"/>
      <c r="B1068" s="14"/>
      <c r="C1068" s="8"/>
      <c r="D1068" s="8"/>
      <c r="E1068" s="15"/>
      <c r="F1068" s="19"/>
    </row>
    <row r="1069" spans="1:6" s="13" customFormat="1">
      <c r="A1069" s="11"/>
      <c r="B1069" s="14"/>
      <c r="C1069" s="8"/>
      <c r="D1069" s="8"/>
      <c r="E1069" s="15"/>
      <c r="F1069" s="19"/>
    </row>
    <row r="1070" spans="1:6" s="13" customFormat="1">
      <c r="A1070" s="11"/>
      <c r="B1070" s="14"/>
      <c r="C1070" s="8"/>
      <c r="D1070" s="8"/>
      <c r="E1070" s="15"/>
      <c r="F1070" s="19"/>
    </row>
    <row r="1071" spans="1:6" s="13" customFormat="1">
      <c r="A1071" s="11"/>
      <c r="B1071" s="14"/>
      <c r="C1071" s="8"/>
      <c r="D1071" s="8"/>
      <c r="E1071" s="15"/>
      <c r="F1071" s="19"/>
    </row>
    <row r="1072" spans="1:6" s="13" customFormat="1">
      <c r="A1072" s="11"/>
      <c r="B1072" s="14"/>
      <c r="C1072" s="8"/>
      <c r="D1072" s="8"/>
      <c r="E1072" s="15"/>
      <c r="F1072" s="19"/>
    </row>
    <row r="1073" spans="1:6" s="13" customFormat="1">
      <c r="A1073" s="11"/>
      <c r="B1073" s="14"/>
      <c r="C1073" s="8"/>
      <c r="D1073" s="8"/>
      <c r="E1073" s="15"/>
      <c r="F1073" s="19"/>
    </row>
    <row r="1074" spans="1:6" s="13" customFormat="1">
      <c r="A1074" s="11"/>
      <c r="B1074" s="14"/>
      <c r="C1074" s="8"/>
      <c r="D1074" s="8"/>
      <c r="E1074" s="15"/>
      <c r="F1074" s="19"/>
    </row>
    <row r="1075" spans="1:6" s="13" customFormat="1">
      <c r="A1075" s="11"/>
      <c r="B1075" s="14"/>
      <c r="C1075" s="8"/>
      <c r="D1075" s="8"/>
      <c r="E1075" s="15"/>
      <c r="F1075" s="19"/>
    </row>
    <row r="1076" spans="1:6" s="13" customFormat="1">
      <c r="A1076" s="11"/>
      <c r="B1076" s="14"/>
      <c r="C1076" s="8"/>
      <c r="D1076" s="8"/>
      <c r="E1076" s="15"/>
      <c r="F1076" s="19"/>
    </row>
    <row r="1077" spans="1:6" s="13" customFormat="1">
      <c r="A1077" s="11"/>
      <c r="B1077" s="14"/>
      <c r="C1077" s="8"/>
      <c r="D1077" s="8"/>
      <c r="E1077" s="15"/>
      <c r="F1077" s="19"/>
    </row>
    <row r="1078" spans="1:6" s="13" customFormat="1">
      <c r="A1078" s="11"/>
      <c r="B1078" s="14"/>
      <c r="C1078" s="8"/>
      <c r="D1078" s="8"/>
      <c r="E1078" s="15"/>
      <c r="F1078" s="19"/>
    </row>
    <row r="1079" spans="1:6" s="13" customFormat="1">
      <c r="A1079" s="11"/>
      <c r="B1079" s="14"/>
      <c r="C1079" s="8"/>
      <c r="D1079" s="8"/>
      <c r="E1079" s="15"/>
      <c r="F1079" s="19"/>
    </row>
    <row r="1080" spans="1:6" s="13" customFormat="1">
      <c r="A1080" s="11"/>
      <c r="B1080" s="14"/>
      <c r="C1080" s="8"/>
      <c r="D1080" s="8"/>
      <c r="E1080" s="15"/>
      <c r="F1080" s="19"/>
    </row>
    <row r="1081" spans="1:6" s="13" customFormat="1">
      <c r="A1081" s="11"/>
      <c r="B1081" s="14"/>
      <c r="C1081" s="8"/>
      <c r="D1081" s="8"/>
      <c r="E1081" s="15"/>
      <c r="F1081" s="19"/>
    </row>
    <row r="1082" spans="1:6" s="13" customFormat="1">
      <c r="A1082" s="11"/>
      <c r="B1082" s="14"/>
      <c r="C1082" s="8"/>
      <c r="D1082" s="8"/>
      <c r="E1082" s="15"/>
      <c r="F1082" s="19"/>
    </row>
    <row r="1083" spans="1:6" s="13" customFormat="1">
      <c r="A1083" s="11"/>
      <c r="B1083" s="14"/>
      <c r="C1083" s="8"/>
      <c r="D1083" s="8"/>
      <c r="E1083" s="15"/>
      <c r="F1083" s="19"/>
    </row>
    <row r="1084" spans="1:6" s="13" customFormat="1">
      <c r="A1084" s="11"/>
      <c r="B1084" s="14"/>
      <c r="C1084" s="8"/>
      <c r="D1084" s="8"/>
      <c r="E1084" s="15"/>
      <c r="F1084" s="19"/>
    </row>
    <row r="1085" spans="1:6" s="13" customFormat="1">
      <c r="A1085" s="11"/>
      <c r="B1085" s="14"/>
      <c r="C1085" s="8"/>
      <c r="D1085" s="8"/>
      <c r="E1085" s="15"/>
      <c r="F1085" s="19"/>
    </row>
    <row r="1086" spans="1:6" s="13" customFormat="1">
      <c r="A1086" s="11"/>
      <c r="B1086" s="14"/>
      <c r="C1086" s="8"/>
      <c r="D1086" s="8"/>
      <c r="E1086" s="15"/>
      <c r="F1086" s="19"/>
    </row>
    <row r="1087" spans="1:6" s="13" customFormat="1">
      <c r="A1087" s="11"/>
      <c r="B1087" s="14"/>
      <c r="C1087" s="8"/>
      <c r="D1087" s="8"/>
      <c r="E1087" s="15"/>
      <c r="F1087" s="19"/>
    </row>
    <row r="1088" spans="1:6" s="13" customFormat="1">
      <c r="A1088" s="11"/>
      <c r="B1088" s="14"/>
      <c r="C1088" s="8"/>
      <c r="D1088" s="8"/>
      <c r="E1088" s="15"/>
      <c r="F1088" s="19"/>
    </row>
    <row r="1089" spans="1:6" s="13" customFormat="1">
      <c r="A1089" s="11"/>
      <c r="B1089" s="14"/>
      <c r="C1089" s="8"/>
      <c r="D1089" s="8"/>
      <c r="E1089" s="15"/>
      <c r="F1089" s="19"/>
    </row>
    <row r="1090" spans="1:6" s="13" customFormat="1">
      <c r="A1090" s="11"/>
      <c r="B1090" s="14"/>
      <c r="C1090" s="8"/>
      <c r="D1090" s="8"/>
      <c r="E1090" s="15"/>
      <c r="F1090" s="19"/>
    </row>
    <row r="1091" spans="1:6" s="13" customFormat="1">
      <c r="A1091" s="11"/>
      <c r="B1091" s="14"/>
      <c r="C1091" s="8"/>
      <c r="D1091" s="8"/>
      <c r="E1091" s="15"/>
      <c r="F1091" s="19"/>
    </row>
    <row r="1092" spans="1:6" s="13" customFormat="1">
      <c r="A1092" s="11"/>
      <c r="B1092" s="14"/>
      <c r="C1092" s="8"/>
      <c r="D1092" s="8"/>
      <c r="E1092" s="15"/>
      <c r="F1092" s="19"/>
    </row>
    <row r="1093" spans="1:6" s="13" customFormat="1">
      <c r="A1093" s="11"/>
      <c r="B1093" s="14"/>
      <c r="C1093" s="8"/>
      <c r="D1093" s="8"/>
      <c r="E1093" s="15"/>
      <c r="F1093" s="19"/>
    </row>
    <row r="1094" spans="1:6" s="13" customFormat="1">
      <c r="A1094" s="11"/>
      <c r="B1094" s="14"/>
      <c r="C1094" s="8"/>
      <c r="D1094" s="8"/>
      <c r="E1094" s="15"/>
      <c r="F1094" s="19"/>
    </row>
    <row r="1095" spans="1:6" s="13" customFormat="1">
      <c r="A1095" s="11"/>
      <c r="B1095" s="14"/>
      <c r="C1095" s="8"/>
      <c r="D1095" s="8"/>
      <c r="E1095" s="15"/>
      <c r="F1095" s="19"/>
    </row>
    <row r="1096" spans="1:6" s="13" customFormat="1">
      <c r="A1096" s="11"/>
      <c r="B1096" s="14"/>
      <c r="C1096" s="8"/>
      <c r="D1096" s="8"/>
      <c r="E1096" s="15"/>
      <c r="F1096" s="19"/>
    </row>
    <row r="1097" spans="1:6" s="13" customFormat="1">
      <c r="A1097" s="11"/>
      <c r="B1097" s="14"/>
      <c r="C1097" s="8"/>
      <c r="D1097" s="8"/>
      <c r="E1097" s="15"/>
      <c r="F1097" s="19"/>
    </row>
    <row r="1098" spans="1:6" s="13" customFormat="1">
      <c r="A1098" s="11"/>
      <c r="B1098" s="14"/>
      <c r="C1098" s="8"/>
      <c r="D1098" s="8"/>
      <c r="E1098" s="15"/>
      <c r="F1098" s="19"/>
    </row>
    <row r="1099" spans="1:6" s="13" customFormat="1">
      <c r="A1099" s="11"/>
      <c r="B1099" s="14"/>
      <c r="C1099" s="8"/>
      <c r="D1099" s="8"/>
      <c r="E1099" s="15"/>
      <c r="F1099" s="19"/>
    </row>
    <row r="1100" spans="1:6" s="13" customFormat="1">
      <c r="A1100" s="11"/>
      <c r="B1100" s="14"/>
      <c r="C1100" s="8"/>
      <c r="D1100" s="8"/>
      <c r="E1100" s="15"/>
      <c r="F1100" s="19"/>
    </row>
    <row r="1101" spans="1:6" s="13" customFormat="1">
      <c r="A1101" s="11"/>
      <c r="B1101" s="14"/>
      <c r="C1101" s="8"/>
      <c r="D1101" s="8"/>
      <c r="E1101" s="15"/>
      <c r="F1101" s="19"/>
    </row>
    <row r="1102" spans="1:6" s="13" customFormat="1">
      <c r="A1102" s="11"/>
      <c r="B1102" s="14"/>
      <c r="C1102" s="8"/>
      <c r="D1102" s="8"/>
      <c r="E1102" s="15"/>
      <c r="F1102" s="19"/>
    </row>
    <row r="1103" spans="1:6" s="13" customFormat="1">
      <c r="A1103" s="11"/>
      <c r="B1103" s="14"/>
      <c r="C1103" s="8"/>
      <c r="D1103" s="8"/>
      <c r="E1103" s="15"/>
      <c r="F1103" s="19"/>
    </row>
    <row r="1104" spans="1:6" s="13" customFormat="1">
      <c r="A1104" s="11"/>
      <c r="B1104" s="14"/>
      <c r="C1104" s="8"/>
      <c r="D1104" s="8"/>
      <c r="E1104" s="15"/>
      <c r="F1104" s="19"/>
    </row>
    <row r="1105" spans="1:6" s="13" customFormat="1">
      <c r="A1105" s="11"/>
      <c r="B1105" s="14"/>
      <c r="C1105" s="8"/>
      <c r="D1105" s="8"/>
      <c r="E1105" s="15"/>
      <c r="F1105" s="19"/>
    </row>
    <row r="1106" spans="1:6" s="13" customFormat="1">
      <c r="A1106" s="11"/>
      <c r="B1106" s="14"/>
      <c r="C1106" s="8"/>
      <c r="D1106" s="8"/>
      <c r="E1106" s="15"/>
      <c r="F1106" s="19"/>
    </row>
    <row r="1107" spans="1:6" s="13" customFormat="1">
      <c r="A1107" s="11"/>
      <c r="B1107" s="14"/>
      <c r="C1107" s="8"/>
      <c r="D1107" s="8"/>
      <c r="E1107" s="15"/>
      <c r="F1107" s="19"/>
    </row>
    <row r="1108" spans="1:6" s="13" customFormat="1">
      <c r="A1108" s="11"/>
      <c r="B1108" s="14"/>
      <c r="C1108" s="8"/>
      <c r="D1108" s="8"/>
      <c r="E1108" s="15"/>
      <c r="F1108" s="19"/>
    </row>
    <row r="1109" spans="1:6" s="13" customFormat="1">
      <c r="A1109" s="11"/>
      <c r="B1109" s="14"/>
      <c r="C1109" s="8"/>
      <c r="D1109" s="8"/>
      <c r="E1109" s="15"/>
      <c r="F1109" s="19"/>
    </row>
    <row r="1110" spans="1:6" s="13" customFormat="1">
      <c r="A1110" s="11"/>
      <c r="B1110" s="14"/>
      <c r="C1110" s="8"/>
      <c r="D1110" s="8"/>
      <c r="E1110" s="15"/>
      <c r="F1110" s="19"/>
    </row>
    <row r="1111" spans="1:6" s="13" customFormat="1">
      <c r="A1111" s="11"/>
      <c r="B1111" s="14"/>
      <c r="C1111" s="8"/>
      <c r="D1111" s="8"/>
      <c r="E1111" s="15"/>
      <c r="F1111" s="19"/>
    </row>
    <row r="1112" spans="1:6" s="13" customFormat="1">
      <c r="A1112" s="11"/>
      <c r="B1112" s="14"/>
      <c r="C1112" s="8"/>
      <c r="D1112" s="8"/>
      <c r="E1112" s="15"/>
      <c r="F1112" s="19"/>
    </row>
    <row r="1113" spans="1:6" s="13" customFormat="1">
      <c r="A1113" s="11"/>
      <c r="B1113" s="14"/>
      <c r="C1113" s="8"/>
      <c r="D1113" s="8"/>
      <c r="E1113" s="15"/>
      <c r="F1113" s="19"/>
    </row>
    <row r="1114" spans="1:6" s="13" customFormat="1">
      <c r="A1114" s="11"/>
      <c r="B1114" s="14"/>
      <c r="C1114" s="8"/>
      <c r="D1114" s="8"/>
      <c r="E1114" s="15"/>
      <c r="F1114" s="19"/>
    </row>
    <row r="1115" spans="1:6" s="13" customFormat="1">
      <c r="A1115" s="11"/>
      <c r="B1115" s="14"/>
      <c r="C1115" s="8"/>
      <c r="D1115" s="8"/>
      <c r="E1115" s="15"/>
      <c r="F1115" s="19"/>
    </row>
    <row r="1116" spans="1:6" s="13" customFormat="1">
      <c r="A1116" s="11"/>
      <c r="B1116" s="14"/>
      <c r="C1116" s="8"/>
      <c r="D1116" s="8"/>
      <c r="E1116" s="15"/>
      <c r="F1116" s="19"/>
    </row>
    <row r="1117" spans="1:6" s="13" customFormat="1">
      <c r="A1117" s="11"/>
      <c r="B1117" s="14"/>
      <c r="C1117" s="8"/>
      <c r="D1117" s="8"/>
      <c r="E1117" s="15"/>
      <c r="F1117" s="19"/>
    </row>
    <row r="1118" spans="1:6" s="13" customFormat="1">
      <c r="A1118" s="11"/>
      <c r="B1118" s="14"/>
      <c r="C1118" s="8"/>
      <c r="D1118" s="8"/>
      <c r="E1118" s="15"/>
      <c r="F1118" s="19"/>
    </row>
    <row r="1119" spans="1:6" s="13" customFormat="1">
      <c r="A1119" s="11"/>
      <c r="B1119" s="14"/>
      <c r="C1119" s="8"/>
      <c r="D1119" s="8"/>
      <c r="E1119" s="15"/>
      <c r="F1119" s="19"/>
    </row>
    <row r="1120" spans="1:6" s="13" customFormat="1">
      <c r="A1120" s="11"/>
      <c r="B1120" s="14"/>
      <c r="C1120" s="8"/>
      <c r="D1120" s="8"/>
      <c r="E1120" s="15"/>
      <c r="F1120" s="19"/>
    </row>
    <row r="1121" spans="1:6" s="13" customFormat="1">
      <c r="A1121" s="11"/>
      <c r="B1121" s="14"/>
      <c r="C1121" s="8"/>
      <c r="D1121" s="8"/>
      <c r="E1121" s="15"/>
      <c r="F1121" s="19"/>
    </row>
    <row r="1122" spans="1:6" s="13" customFormat="1">
      <c r="A1122" s="11"/>
      <c r="B1122" s="14"/>
      <c r="C1122" s="8"/>
      <c r="D1122" s="8"/>
      <c r="E1122" s="15"/>
      <c r="F1122" s="19"/>
    </row>
    <row r="1123" spans="1:6" s="13" customFormat="1">
      <c r="A1123" s="11"/>
      <c r="B1123" s="14"/>
      <c r="C1123" s="8"/>
      <c r="D1123" s="8"/>
      <c r="E1123" s="15"/>
      <c r="F1123" s="19"/>
    </row>
    <row r="1124" spans="1:6" s="13" customFormat="1">
      <c r="A1124" s="11"/>
      <c r="B1124" s="14"/>
      <c r="C1124" s="8"/>
      <c r="D1124" s="8"/>
      <c r="E1124" s="15"/>
      <c r="F1124" s="19"/>
    </row>
    <row r="1125" spans="1:6" s="13" customFormat="1">
      <c r="A1125" s="11"/>
      <c r="B1125" s="14"/>
      <c r="C1125" s="8"/>
      <c r="D1125" s="8"/>
      <c r="E1125" s="15"/>
      <c r="F1125" s="19"/>
    </row>
    <row r="1126" spans="1:6" s="13" customFormat="1">
      <c r="A1126" s="11"/>
      <c r="B1126" s="14"/>
      <c r="C1126" s="8"/>
      <c r="D1126" s="8"/>
      <c r="E1126" s="15"/>
      <c r="F1126" s="19"/>
    </row>
    <row r="1127" spans="1:6" s="13" customFormat="1">
      <c r="A1127" s="11"/>
      <c r="B1127" s="14"/>
      <c r="C1127" s="8"/>
      <c r="D1127" s="8"/>
      <c r="E1127" s="15"/>
      <c r="F1127" s="19"/>
    </row>
    <row r="1128" spans="1:6" s="13" customFormat="1">
      <c r="A1128" s="11"/>
      <c r="B1128" s="14"/>
      <c r="C1128" s="8"/>
      <c r="D1128" s="8"/>
      <c r="E1128" s="15"/>
      <c r="F1128" s="19"/>
    </row>
    <row r="1129" spans="1:6" s="13" customFormat="1">
      <c r="A1129" s="11"/>
      <c r="B1129" s="14"/>
      <c r="C1129" s="8"/>
      <c r="D1129" s="8"/>
      <c r="E1129" s="15"/>
      <c r="F1129" s="19"/>
    </row>
    <row r="1130" spans="1:6" s="13" customFormat="1">
      <c r="A1130" s="11"/>
      <c r="B1130" s="14"/>
      <c r="C1130" s="8"/>
      <c r="D1130" s="8"/>
      <c r="E1130" s="15"/>
      <c r="F1130" s="19"/>
    </row>
    <row r="1131" spans="1:6" s="13" customFormat="1">
      <c r="A1131" s="11"/>
      <c r="B1131" s="14"/>
      <c r="C1131" s="8"/>
      <c r="D1131" s="8"/>
      <c r="E1131" s="15"/>
      <c r="F1131" s="19"/>
    </row>
    <row r="1132" spans="1:6" s="13" customFormat="1">
      <c r="A1132" s="11"/>
      <c r="B1132" s="14"/>
      <c r="C1132" s="8"/>
      <c r="D1132" s="8"/>
      <c r="E1132" s="15"/>
      <c r="F1132" s="19"/>
    </row>
    <row r="1133" spans="1:6" s="13" customFormat="1">
      <c r="A1133" s="11"/>
      <c r="B1133" s="14"/>
      <c r="C1133" s="8"/>
      <c r="D1133" s="8"/>
      <c r="E1133" s="15"/>
      <c r="F1133" s="19"/>
    </row>
    <row r="1134" spans="1:6" s="13" customFormat="1">
      <c r="A1134" s="11"/>
      <c r="B1134" s="14"/>
      <c r="C1134" s="8"/>
      <c r="D1134" s="8"/>
      <c r="E1134" s="15"/>
      <c r="F1134" s="19"/>
    </row>
    <row r="1135" spans="1:6" s="13" customFormat="1">
      <c r="A1135" s="11"/>
      <c r="B1135" s="14"/>
      <c r="C1135" s="8"/>
      <c r="D1135" s="8"/>
      <c r="E1135" s="15"/>
      <c r="F1135" s="19"/>
    </row>
    <row r="1136" spans="1:6" s="13" customFormat="1">
      <c r="A1136" s="11"/>
      <c r="B1136" s="14"/>
      <c r="C1136" s="8"/>
      <c r="D1136" s="8"/>
      <c r="E1136" s="15"/>
      <c r="F1136" s="19"/>
    </row>
    <row r="1137" spans="2:7">
      <c r="B1137" s="14"/>
      <c r="C1137" s="8"/>
      <c r="D1137" s="8"/>
      <c r="E1137" s="15"/>
      <c r="F1137" s="19"/>
    </row>
    <row r="1138" spans="2:7">
      <c r="B1138" s="14"/>
      <c r="C1138" s="8"/>
      <c r="D1138" s="8"/>
      <c r="E1138" s="15"/>
      <c r="F1138" s="19"/>
    </row>
    <row r="1139" spans="2:7">
      <c r="B1139" s="14"/>
      <c r="C1139" s="8"/>
      <c r="D1139" s="8"/>
      <c r="E1139" s="15"/>
      <c r="F1139" s="19"/>
    </row>
    <row r="1140" spans="2:7">
      <c r="B1140" s="14"/>
      <c r="C1140" s="8"/>
      <c r="D1140" s="8"/>
      <c r="E1140" s="15"/>
      <c r="F1140" s="19"/>
    </row>
    <row r="1141" spans="2:7">
      <c r="B1141" s="14"/>
      <c r="C1141" s="8"/>
      <c r="D1141" s="8"/>
      <c r="E1141" s="15"/>
      <c r="F1141" s="19"/>
    </row>
    <row r="1142" spans="2:7">
      <c r="B1142" s="14"/>
      <c r="C1142" s="8"/>
      <c r="D1142" s="8"/>
      <c r="E1142" s="15"/>
      <c r="F1142" s="19"/>
    </row>
    <row r="1143" spans="2:7">
      <c r="B1143" s="14"/>
      <c r="C1143" s="8"/>
      <c r="D1143" s="8"/>
      <c r="E1143" s="15"/>
      <c r="F1143" s="19"/>
    </row>
    <row r="1144" spans="2:7">
      <c r="B1144" s="14"/>
      <c r="C1144" s="8"/>
      <c r="D1144" s="8"/>
      <c r="E1144" s="15"/>
      <c r="F1144" s="19"/>
      <c r="G1144" s="20"/>
    </row>
    <row r="1145" spans="2:7">
      <c r="B1145" s="14"/>
      <c r="C1145" s="8"/>
      <c r="D1145" s="8"/>
      <c r="E1145" s="15"/>
      <c r="F1145" s="19"/>
      <c r="G1145" s="20"/>
    </row>
    <row r="1146" spans="2:7">
      <c r="B1146" s="14"/>
      <c r="C1146" s="8"/>
      <c r="D1146" s="8"/>
      <c r="G1146" s="20"/>
    </row>
    <row r="1147" spans="2:7">
      <c r="B1147" s="14"/>
      <c r="C1147" s="8"/>
      <c r="D1147" s="8"/>
      <c r="G1147" s="20"/>
    </row>
    <row r="1148" spans="2:7">
      <c r="B1148" s="14"/>
      <c r="C1148" s="8"/>
      <c r="D1148" s="8"/>
      <c r="G1148" s="20"/>
    </row>
    <row r="1149" spans="2:7">
      <c r="B1149" s="14"/>
      <c r="C1149" s="8"/>
      <c r="D1149" s="8"/>
      <c r="G1149" s="20"/>
    </row>
    <row r="1150" spans="2:7">
      <c r="B1150" s="14"/>
      <c r="C1150" s="8"/>
      <c r="D1150" s="8"/>
      <c r="G1150" s="20"/>
    </row>
    <row r="1151" spans="2:7">
      <c r="B1151" s="14"/>
      <c r="C1151" s="8"/>
      <c r="D1151" s="8"/>
      <c r="G1151" s="20"/>
    </row>
    <row r="1152" spans="2:7">
      <c r="B1152" s="14"/>
      <c r="C1152" s="8"/>
      <c r="D1152" s="8"/>
      <c r="G1152" s="20"/>
    </row>
    <row r="1153" spans="1:6" s="20" customFormat="1">
      <c r="A1153" s="11"/>
      <c r="B1153" s="14"/>
      <c r="C1153" s="8"/>
      <c r="D1153" s="8"/>
      <c r="E1153" s="11"/>
      <c r="F1153" s="11"/>
    </row>
    <row r="1154" spans="1:6" s="20" customFormat="1">
      <c r="A1154" s="11"/>
      <c r="B1154" s="14"/>
      <c r="C1154" s="8"/>
      <c r="D1154" s="8"/>
      <c r="E1154" s="11"/>
      <c r="F1154" s="11"/>
    </row>
    <row r="1155" spans="1:6" s="20" customFormat="1">
      <c r="A1155" s="11"/>
      <c r="B1155" s="14"/>
      <c r="C1155" s="8"/>
      <c r="D1155" s="8"/>
      <c r="E1155" s="11"/>
      <c r="F1155" s="11"/>
    </row>
    <row r="1156" spans="1:6" s="20" customFormat="1">
      <c r="A1156" s="11"/>
      <c r="B1156" s="14"/>
      <c r="C1156" s="8"/>
      <c r="D1156" s="8"/>
      <c r="E1156" s="11"/>
      <c r="F1156" s="11"/>
    </row>
    <row r="1157" spans="1:6" s="20" customFormat="1">
      <c r="A1157" s="11"/>
      <c r="B1157" s="14"/>
      <c r="C1157" s="8"/>
      <c r="D1157" s="8"/>
      <c r="E1157" s="11"/>
      <c r="F1157" s="11"/>
    </row>
    <row r="1158" spans="1:6" s="20" customFormat="1">
      <c r="A1158" s="11"/>
      <c r="B1158" s="14"/>
      <c r="C1158" s="8"/>
      <c r="D1158" s="8"/>
      <c r="E1158" s="11"/>
      <c r="F1158" s="11"/>
    </row>
    <row r="1159" spans="1:6" s="20" customFormat="1">
      <c r="A1159" s="11"/>
      <c r="B1159" s="14"/>
      <c r="C1159" s="8"/>
      <c r="D1159" s="8"/>
      <c r="E1159" s="11"/>
      <c r="F1159" s="11"/>
    </row>
    <row r="1160" spans="1:6" s="20" customFormat="1">
      <c r="A1160" s="11"/>
      <c r="B1160" s="14"/>
      <c r="C1160" s="8"/>
      <c r="D1160" s="8"/>
      <c r="E1160" s="11"/>
      <c r="F1160" s="11"/>
    </row>
    <row r="1161" spans="1:6" s="20" customFormat="1">
      <c r="A1161" s="11"/>
      <c r="B1161" s="14"/>
      <c r="C1161" s="8"/>
      <c r="D1161" s="8"/>
      <c r="E1161" s="11"/>
      <c r="F1161" s="11"/>
    </row>
    <row r="1162" spans="1:6" s="20" customFormat="1">
      <c r="A1162" s="11"/>
      <c r="B1162" s="14"/>
      <c r="C1162" s="8"/>
      <c r="D1162" s="8"/>
      <c r="E1162" s="11"/>
      <c r="F1162" s="11"/>
    </row>
    <row r="1163" spans="1:6" s="20" customFormat="1">
      <c r="A1163" s="11"/>
      <c r="B1163" s="14"/>
      <c r="C1163" s="8"/>
      <c r="D1163" s="8"/>
      <c r="E1163" s="11"/>
      <c r="F1163" s="11"/>
    </row>
    <row r="1164" spans="1:6" s="20" customFormat="1">
      <c r="A1164" s="11"/>
      <c r="B1164" s="14"/>
      <c r="C1164" s="8"/>
      <c r="D1164" s="8"/>
      <c r="E1164" s="11"/>
      <c r="F1164" s="11"/>
    </row>
    <row r="1165" spans="1:6" s="20" customFormat="1">
      <c r="A1165" s="11"/>
      <c r="B1165" s="14"/>
      <c r="C1165" s="8"/>
      <c r="D1165" s="8"/>
      <c r="E1165" s="11"/>
      <c r="F1165" s="11"/>
    </row>
    <row r="1166" spans="1:6" s="20" customFormat="1">
      <c r="A1166" s="11"/>
      <c r="B1166" s="14"/>
      <c r="C1166" s="8"/>
      <c r="D1166" s="8"/>
      <c r="E1166" s="11"/>
      <c r="F1166" s="11"/>
    </row>
    <row r="1167" spans="1:6" s="20" customFormat="1">
      <c r="A1167" s="11"/>
      <c r="B1167" s="14"/>
      <c r="C1167" s="8"/>
      <c r="D1167" s="8"/>
      <c r="E1167" s="11"/>
      <c r="F1167" s="11"/>
    </row>
    <row r="1168" spans="1:6" s="20" customFormat="1">
      <c r="A1168" s="11"/>
      <c r="B1168" s="14"/>
      <c r="C1168" s="8"/>
      <c r="D1168" s="8"/>
      <c r="E1168" s="11"/>
      <c r="F1168" s="11"/>
    </row>
    <row r="1169" spans="1:6" s="20" customFormat="1">
      <c r="A1169" s="11"/>
      <c r="B1169" s="14"/>
      <c r="C1169" s="8"/>
      <c r="D1169" s="8"/>
      <c r="E1169" s="11"/>
      <c r="F1169" s="11"/>
    </row>
    <row r="1170" spans="1:6" s="20" customFormat="1">
      <c r="A1170" s="11"/>
      <c r="B1170" s="14"/>
      <c r="C1170" s="8"/>
      <c r="D1170" s="8"/>
      <c r="E1170" s="11"/>
      <c r="F1170" s="11"/>
    </row>
    <row r="1171" spans="1:6" s="20" customFormat="1">
      <c r="A1171" s="11"/>
      <c r="B1171" s="14"/>
      <c r="C1171" s="8"/>
      <c r="D1171" s="8"/>
      <c r="E1171" s="11"/>
      <c r="F1171" s="11"/>
    </row>
    <row r="1172" spans="1:6" s="20" customFormat="1">
      <c r="A1172" s="11"/>
      <c r="B1172" s="14"/>
      <c r="C1172" s="8"/>
      <c r="D1172" s="8"/>
      <c r="E1172" s="11"/>
      <c r="F1172" s="11"/>
    </row>
    <row r="1173" spans="1:6" s="20" customFormat="1">
      <c r="A1173" s="11"/>
      <c r="B1173" s="14"/>
      <c r="C1173" s="8"/>
      <c r="D1173" s="8"/>
      <c r="E1173" s="11"/>
      <c r="F1173" s="11"/>
    </row>
    <row r="1174" spans="1:6" s="20" customFormat="1">
      <c r="A1174" s="11"/>
      <c r="B1174" s="14"/>
      <c r="C1174" s="8"/>
      <c r="D1174" s="8"/>
      <c r="E1174" s="11"/>
      <c r="F1174" s="11"/>
    </row>
    <row r="1175" spans="1:6" s="20" customFormat="1">
      <c r="A1175" s="11"/>
      <c r="B1175" s="14"/>
      <c r="C1175" s="8"/>
      <c r="D1175" s="8"/>
      <c r="E1175" s="11"/>
      <c r="F1175" s="11"/>
    </row>
    <row r="1176" spans="1:6" s="20" customFormat="1">
      <c r="A1176" s="11"/>
      <c r="B1176" s="14"/>
      <c r="C1176" s="8"/>
      <c r="D1176" s="8"/>
      <c r="E1176" s="11"/>
      <c r="F1176" s="11"/>
    </row>
    <row r="1177" spans="1:6" s="20" customFormat="1">
      <c r="A1177" s="11"/>
      <c r="B1177" s="14"/>
      <c r="C1177" s="8"/>
      <c r="D1177" s="8"/>
      <c r="E1177" s="11"/>
      <c r="F1177" s="11"/>
    </row>
    <row r="1178" spans="1:6" s="20" customFormat="1">
      <c r="A1178" s="11"/>
      <c r="B1178" s="14"/>
      <c r="C1178" s="8"/>
      <c r="D1178" s="8"/>
      <c r="E1178" s="11"/>
      <c r="F1178" s="11"/>
    </row>
    <row r="1179" spans="1:6" s="20" customFormat="1">
      <c r="A1179" s="11"/>
      <c r="B1179" s="14"/>
      <c r="C1179" s="8"/>
      <c r="D1179" s="8"/>
      <c r="E1179" s="11"/>
      <c r="F1179" s="11"/>
    </row>
    <row r="1180" spans="1:6" s="20" customFormat="1">
      <c r="A1180" s="11"/>
      <c r="B1180" s="14"/>
      <c r="C1180" s="8"/>
      <c r="D1180" s="8"/>
      <c r="E1180" s="11"/>
      <c r="F1180" s="11"/>
    </row>
    <row r="1181" spans="1:6" s="20" customFormat="1">
      <c r="A1181" s="11"/>
      <c r="B1181" s="14"/>
      <c r="C1181" s="8"/>
      <c r="D1181" s="8"/>
      <c r="E1181" s="11"/>
      <c r="F1181" s="11"/>
    </row>
    <row r="1182" spans="1:6" s="20" customFormat="1">
      <c r="A1182" s="11"/>
      <c r="B1182" s="14"/>
      <c r="C1182" s="8"/>
      <c r="D1182" s="8"/>
      <c r="E1182" s="11"/>
      <c r="F1182" s="11"/>
    </row>
    <row r="1183" spans="1:6" s="20" customFormat="1">
      <c r="A1183" s="11"/>
      <c r="B1183" s="14"/>
      <c r="C1183" s="8"/>
      <c r="D1183" s="8"/>
      <c r="E1183" s="11"/>
      <c r="F1183" s="11"/>
    </row>
    <row r="1184" spans="1:6" s="20" customFormat="1">
      <c r="A1184" s="11"/>
      <c r="B1184" s="14"/>
      <c r="C1184" s="8"/>
      <c r="D1184" s="8"/>
      <c r="E1184" s="11"/>
      <c r="F1184" s="11"/>
    </row>
    <row r="1185" spans="1:6" s="20" customFormat="1">
      <c r="A1185" s="11"/>
      <c r="B1185" s="14"/>
      <c r="C1185" s="8"/>
      <c r="D1185" s="8"/>
      <c r="E1185" s="11"/>
      <c r="F1185" s="11"/>
    </row>
    <row r="1186" spans="1:6" s="20" customFormat="1">
      <c r="A1186" s="11"/>
      <c r="B1186" s="14"/>
      <c r="C1186" s="8"/>
      <c r="D1186" s="8"/>
      <c r="E1186" s="11"/>
      <c r="F1186" s="11"/>
    </row>
    <row r="1187" spans="1:6" s="20" customFormat="1">
      <c r="A1187" s="11"/>
      <c r="B1187" s="14"/>
      <c r="C1187" s="8"/>
      <c r="D1187" s="8"/>
      <c r="E1187" s="11"/>
      <c r="F1187" s="11"/>
    </row>
    <row r="1188" spans="1:6" s="20" customFormat="1">
      <c r="A1188" s="11"/>
      <c r="B1188" s="14"/>
      <c r="C1188" s="8"/>
      <c r="D1188" s="8"/>
      <c r="E1188" s="11"/>
      <c r="F1188" s="11"/>
    </row>
    <row r="1189" spans="1:6" s="20" customFormat="1">
      <c r="A1189" s="11"/>
      <c r="B1189" s="14"/>
      <c r="C1189" s="8"/>
      <c r="D1189" s="8"/>
      <c r="E1189" s="11"/>
      <c r="F1189" s="11"/>
    </row>
    <row r="1190" spans="1:6" s="20" customFormat="1">
      <c r="A1190" s="11"/>
      <c r="B1190" s="14"/>
      <c r="C1190" s="8"/>
      <c r="D1190" s="8"/>
      <c r="E1190" s="11"/>
      <c r="F1190" s="11"/>
    </row>
    <row r="1191" spans="1:6" s="20" customFormat="1">
      <c r="A1191" s="11"/>
      <c r="B1191" s="14"/>
      <c r="C1191" s="8"/>
      <c r="D1191" s="8"/>
      <c r="E1191" s="11"/>
      <c r="F1191" s="11"/>
    </row>
    <row r="1192" spans="1:6" s="20" customFormat="1">
      <c r="A1192" s="11"/>
      <c r="B1192" s="14"/>
      <c r="C1192" s="8"/>
      <c r="D1192" s="8"/>
      <c r="E1192" s="11"/>
      <c r="F1192" s="11"/>
    </row>
    <row r="1193" spans="1:6" s="20" customFormat="1">
      <c r="A1193" s="11"/>
      <c r="B1193" s="14"/>
      <c r="C1193" s="8"/>
      <c r="D1193" s="8"/>
      <c r="E1193" s="11"/>
      <c r="F1193" s="11"/>
    </row>
    <row r="1194" spans="1:6" s="20" customFormat="1">
      <c r="A1194" s="11"/>
      <c r="B1194" s="14"/>
      <c r="C1194" s="8"/>
      <c r="D1194" s="8"/>
      <c r="E1194" s="11"/>
      <c r="F1194" s="11"/>
    </row>
    <row r="1195" spans="1:6" s="20" customFormat="1">
      <c r="A1195" s="11"/>
      <c r="B1195" s="14"/>
      <c r="C1195" s="8"/>
      <c r="D1195" s="8"/>
      <c r="E1195" s="11"/>
      <c r="F1195" s="11"/>
    </row>
    <row r="1196" spans="1:6" s="20" customFormat="1">
      <c r="A1196" s="11"/>
      <c r="B1196" s="14"/>
      <c r="C1196" s="8"/>
      <c r="D1196" s="8"/>
      <c r="E1196" s="11"/>
      <c r="F1196" s="11"/>
    </row>
    <row r="1197" spans="1:6" s="20" customFormat="1">
      <c r="A1197" s="11"/>
      <c r="B1197" s="14"/>
      <c r="C1197" s="8"/>
      <c r="D1197" s="8"/>
      <c r="E1197" s="11"/>
      <c r="F1197" s="11"/>
    </row>
    <row r="1198" spans="1:6" s="20" customFormat="1">
      <c r="A1198" s="11"/>
      <c r="B1198" s="14"/>
      <c r="C1198" s="8"/>
      <c r="D1198" s="8"/>
      <c r="E1198" s="11"/>
      <c r="F1198" s="11"/>
    </row>
    <row r="1199" spans="1:6" s="20" customFormat="1">
      <c r="A1199" s="11"/>
      <c r="B1199" s="14"/>
      <c r="C1199" s="8"/>
      <c r="D1199" s="8"/>
      <c r="E1199" s="11"/>
      <c r="F1199" s="11"/>
    </row>
    <row r="1200" spans="1:6" s="20" customFormat="1">
      <c r="A1200" s="11"/>
      <c r="B1200" s="14"/>
      <c r="C1200" s="8"/>
      <c r="D1200" s="8"/>
      <c r="E1200" s="11"/>
      <c r="F1200" s="11"/>
    </row>
    <row r="1201" spans="1:6" s="20" customFormat="1">
      <c r="A1201" s="11"/>
      <c r="B1201" s="14"/>
      <c r="C1201" s="8"/>
      <c r="D1201" s="8"/>
      <c r="E1201" s="11"/>
      <c r="F1201" s="11"/>
    </row>
    <row r="1202" spans="1:6" s="20" customFormat="1">
      <c r="A1202" s="11"/>
      <c r="B1202" s="14"/>
      <c r="C1202" s="8"/>
      <c r="D1202" s="8"/>
      <c r="E1202" s="11"/>
      <c r="F1202" s="11"/>
    </row>
    <row r="1203" spans="1:6" s="20" customFormat="1">
      <c r="A1203" s="11"/>
      <c r="B1203" s="14"/>
      <c r="C1203" s="8"/>
      <c r="D1203" s="8"/>
      <c r="E1203" s="11"/>
      <c r="F1203" s="11"/>
    </row>
    <row r="1204" spans="1:6" s="20" customFormat="1">
      <c r="A1204" s="11"/>
      <c r="B1204" s="14"/>
      <c r="C1204" s="8"/>
      <c r="D1204" s="8"/>
      <c r="E1204" s="11"/>
      <c r="F1204" s="11"/>
    </row>
    <row r="1205" spans="1:6" s="20" customFormat="1">
      <c r="A1205" s="11"/>
      <c r="B1205" s="14"/>
      <c r="C1205" s="8"/>
      <c r="D1205" s="8"/>
      <c r="E1205" s="11"/>
      <c r="F1205" s="11"/>
    </row>
    <row r="1206" spans="1:6" s="20" customFormat="1">
      <c r="A1206" s="11"/>
      <c r="B1206" s="14"/>
      <c r="C1206" s="8"/>
      <c r="D1206" s="8"/>
      <c r="E1206" s="11"/>
      <c r="F1206" s="11"/>
    </row>
    <row r="1207" spans="1:6" s="20" customFormat="1">
      <c r="A1207" s="11"/>
      <c r="B1207" s="14"/>
      <c r="C1207" s="8"/>
      <c r="D1207" s="8"/>
      <c r="E1207" s="11"/>
      <c r="F1207" s="11"/>
    </row>
    <row r="1208" spans="1:6" s="20" customFormat="1">
      <c r="A1208" s="11"/>
      <c r="B1208" s="14"/>
      <c r="C1208" s="8"/>
      <c r="D1208" s="8"/>
      <c r="E1208" s="11"/>
      <c r="F1208" s="11"/>
    </row>
    <row r="1209" spans="1:6" s="20" customFormat="1">
      <c r="A1209" s="11"/>
      <c r="B1209" s="14"/>
      <c r="C1209" s="8"/>
      <c r="D1209" s="8"/>
      <c r="E1209" s="11"/>
      <c r="F1209" s="11"/>
    </row>
    <row r="1210" spans="1:6" s="20" customFormat="1">
      <c r="A1210" s="11"/>
      <c r="B1210" s="14"/>
      <c r="C1210" s="8"/>
      <c r="D1210" s="8"/>
      <c r="E1210" s="11"/>
      <c r="F1210" s="11"/>
    </row>
    <row r="1211" spans="1:6" s="20" customFormat="1">
      <c r="A1211" s="11"/>
      <c r="B1211" s="14"/>
      <c r="C1211" s="8"/>
      <c r="D1211" s="8"/>
      <c r="E1211" s="11"/>
      <c r="F1211" s="11"/>
    </row>
    <row r="1212" spans="1:6" s="20" customFormat="1">
      <c r="A1212" s="11"/>
      <c r="B1212" s="14"/>
      <c r="C1212" s="8"/>
      <c r="D1212" s="8"/>
      <c r="E1212" s="11"/>
      <c r="F1212" s="11"/>
    </row>
    <row r="1213" spans="1:6" s="20" customFormat="1">
      <c r="A1213" s="11"/>
      <c r="B1213" s="14"/>
      <c r="C1213" s="8"/>
      <c r="D1213" s="8"/>
      <c r="E1213" s="11"/>
      <c r="F1213" s="11"/>
    </row>
    <row r="1214" spans="1:6" s="20" customFormat="1">
      <c r="A1214" s="11"/>
      <c r="B1214" s="14"/>
      <c r="C1214" s="8"/>
      <c r="D1214" s="8"/>
      <c r="E1214" s="11"/>
      <c r="F1214" s="11"/>
    </row>
    <row r="1215" spans="1:6" s="20" customFormat="1">
      <c r="A1215" s="11"/>
      <c r="B1215" s="14"/>
      <c r="C1215" s="8"/>
      <c r="D1215" s="8"/>
      <c r="E1215" s="11"/>
      <c r="F1215" s="11"/>
    </row>
    <row r="1216" spans="1:6" s="20" customFormat="1">
      <c r="A1216" s="11"/>
      <c r="B1216" s="14"/>
      <c r="C1216" s="8"/>
      <c r="D1216" s="8"/>
      <c r="E1216" s="11"/>
      <c r="F1216" s="11"/>
    </row>
    <row r="1217" spans="1:6" s="20" customFormat="1">
      <c r="A1217" s="11"/>
      <c r="B1217" s="14"/>
      <c r="C1217" s="8"/>
      <c r="D1217" s="8"/>
      <c r="E1217" s="11"/>
      <c r="F1217" s="11"/>
    </row>
    <row r="1218" spans="1:6" s="20" customFormat="1">
      <c r="A1218" s="11"/>
      <c r="B1218" s="14"/>
      <c r="C1218" s="8"/>
      <c r="D1218" s="8"/>
      <c r="E1218" s="11"/>
      <c r="F1218" s="11"/>
    </row>
    <row r="1219" spans="1:6" s="20" customFormat="1">
      <c r="A1219" s="11"/>
      <c r="B1219" s="14"/>
      <c r="C1219" s="8"/>
      <c r="D1219" s="8"/>
      <c r="E1219" s="11"/>
      <c r="F1219" s="11"/>
    </row>
    <row r="1220" spans="1:6" s="20" customFormat="1">
      <c r="A1220" s="11"/>
      <c r="B1220" s="14"/>
      <c r="C1220" s="8"/>
      <c r="D1220" s="8"/>
      <c r="E1220" s="11"/>
      <c r="F1220" s="11"/>
    </row>
    <row r="1221" spans="1:6" s="20" customFormat="1">
      <c r="A1221" s="11"/>
      <c r="B1221" s="14"/>
      <c r="C1221" s="8"/>
      <c r="D1221" s="8"/>
      <c r="E1221" s="11"/>
      <c r="F1221" s="11"/>
    </row>
    <row r="1222" spans="1:6" s="20" customFormat="1">
      <c r="A1222" s="11"/>
      <c r="B1222" s="14"/>
      <c r="C1222" s="8"/>
      <c r="D1222" s="8"/>
      <c r="E1222" s="11"/>
      <c r="F1222" s="11"/>
    </row>
    <row r="1223" spans="1:6" s="20" customFormat="1">
      <c r="A1223" s="11"/>
      <c r="B1223" s="14"/>
      <c r="C1223" s="8"/>
      <c r="D1223" s="8"/>
      <c r="E1223" s="11"/>
      <c r="F1223" s="11"/>
    </row>
    <row r="1224" spans="1:6" s="20" customFormat="1">
      <c r="A1224" s="11"/>
      <c r="B1224" s="14"/>
      <c r="C1224" s="8"/>
      <c r="D1224" s="8"/>
      <c r="E1224" s="11"/>
      <c r="F1224" s="11"/>
    </row>
    <row r="1225" spans="1:6" s="20" customFormat="1">
      <c r="A1225" s="11"/>
      <c r="B1225" s="14"/>
      <c r="C1225" s="8"/>
      <c r="D1225" s="8"/>
      <c r="E1225" s="11"/>
      <c r="F1225" s="11"/>
    </row>
    <row r="1226" spans="1:6" s="20" customFormat="1">
      <c r="A1226" s="11"/>
      <c r="B1226" s="14"/>
      <c r="C1226" s="8"/>
      <c r="D1226" s="8"/>
      <c r="E1226" s="11"/>
      <c r="F1226" s="11"/>
    </row>
    <row r="1227" spans="1:6" s="20" customFormat="1">
      <c r="A1227" s="11"/>
      <c r="B1227" s="14"/>
      <c r="C1227" s="8"/>
      <c r="D1227" s="8"/>
      <c r="E1227" s="11"/>
      <c r="F1227" s="11"/>
    </row>
    <row r="1228" spans="1:6" s="20" customFormat="1">
      <c r="A1228" s="11"/>
      <c r="B1228" s="14"/>
      <c r="C1228" s="8"/>
      <c r="D1228" s="8"/>
      <c r="E1228" s="11"/>
      <c r="F1228" s="11"/>
    </row>
    <row r="1229" spans="1:6" s="20" customFormat="1">
      <c r="A1229" s="11"/>
      <c r="B1229" s="14"/>
      <c r="C1229" s="8"/>
      <c r="D1229" s="8"/>
      <c r="E1229" s="11"/>
      <c r="F1229" s="11"/>
    </row>
    <row r="1230" spans="1:6" s="20" customFormat="1">
      <c r="A1230" s="11"/>
      <c r="B1230" s="14"/>
      <c r="C1230" s="8"/>
      <c r="D1230" s="8"/>
      <c r="E1230" s="11"/>
      <c r="F1230" s="11"/>
    </row>
    <row r="1231" spans="1:6" s="20" customFormat="1">
      <c r="A1231" s="11"/>
      <c r="B1231" s="14"/>
      <c r="C1231" s="8"/>
      <c r="D1231" s="8"/>
      <c r="E1231" s="11"/>
      <c r="F1231" s="11"/>
    </row>
    <row r="1232" spans="1:6" s="20" customFormat="1">
      <c r="A1232" s="11"/>
      <c r="B1232" s="14"/>
      <c r="C1232" s="8"/>
      <c r="D1232" s="8"/>
      <c r="E1232" s="11"/>
      <c r="F1232" s="11"/>
    </row>
    <row r="1233" spans="1:6" s="20" customFormat="1">
      <c r="A1233" s="11"/>
      <c r="B1233" s="14"/>
      <c r="C1233" s="8"/>
      <c r="D1233" s="8"/>
      <c r="E1233" s="11"/>
      <c r="F1233" s="11"/>
    </row>
    <row r="1234" spans="1:6" s="20" customFormat="1">
      <c r="A1234" s="11"/>
      <c r="B1234" s="14"/>
      <c r="C1234" s="8"/>
      <c r="D1234" s="8"/>
      <c r="E1234" s="11"/>
      <c r="F1234" s="11"/>
    </row>
    <row r="1235" spans="1:6" s="20" customFormat="1">
      <c r="A1235" s="11"/>
      <c r="B1235" s="14"/>
      <c r="C1235" s="8"/>
      <c r="D1235" s="8"/>
      <c r="E1235" s="11"/>
      <c r="F1235" s="11"/>
    </row>
    <row r="1236" spans="1:6" s="20" customFormat="1">
      <c r="A1236" s="11"/>
      <c r="B1236" s="14"/>
      <c r="C1236" s="8"/>
      <c r="D1236" s="8"/>
      <c r="E1236" s="11"/>
      <c r="F1236" s="11"/>
    </row>
    <row r="1237" spans="1:6" s="20" customFormat="1">
      <c r="A1237" s="11"/>
      <c r="B1237" s="14"/>
      <c r="C1237" s="8"/>
      <c r="D1237" s="8"/>
      <c r="E1237" s="11"/>
      <c r="F1237" s="11"/>
    </row>
    <row r="1238" spans="1:6" s="20" customFormat="1">
      <c r="A1238" s="11"/>
      <c r="B1238" s="14"/>
      <c r="C1238" s="8"/>
      <c r="D1238" s="8"/>
      <c r="E1238" s="11"/>
      <c r="F1238" s="11"/>
    </row>
    <row r="1239" spans="1:6" s="20" customFormat="1">
      <c r="A1239" s="11"/>
      <c r="B1239" s="14"/>
      <c r="C1239" s="8"/>
      <c r="D1239" s="8"/>
      <c r="E1239" s="11"/>
      <c r="F1239" s="11"/>
    </row>
    <row r="1240" spans="1:6" s="20" customFormat="1">
      <c r="A1240" s="11"/>
      <c r="B1240" s="14"/>
      <c r="C1240" s="8"/>
      <c r="D1240" s="8"/>
      <c r="E1240" s="11"/>
      <c r="F1240" s="11"/>
    </row>
    <row r="1241" spans="1:6" s="20" customFormat="1">
      <c r="A1241" s="11"/>
      <c r="B1241" s="14"/>
      <c r="C1241" s="8"/>
      <c r="D1241" s="8"/>
      <c r="E1241" s="11"/>
      <c r="F1241" s="11"/>
    </row>
    <row r="1242" spans="1:6" s="20" customFormat="1">
      <c r="A1242" s="11"/>
      <c r="B1242" s="14"/>
      <c r="C1242" s="8"/>
      <c r="D1242" s="8"/>
      <c r="E1242" s="11"/>
      <c r="F1242" s="11"/>
    </row>
    <row r="1243" spans="1:6" s="20" customFormat="1">
      <c r="A1243" s="11"/>
      <c r="B1243" s="14"/>
      <c r="C1243" s="8"/>
      <c r="D1243" s="8"/>
      <c r="E1243" s="11"/>
      <c r="F1243" s="11"/>
    </row>
    <row r="1244" spans="1:6" s="20" customFormat="1">
      <c r="A1244" s="11"/>
      <c r="B1244" s="14"/>
      <c r="C1244" s="8"/>
      <c r="D1244" s="8"/>
      <c r="E1244" s="11"/>
      <c r="F1244" s="11"/>
    </row>
    <row r="1245" spans="1:6" s="20" customFormat="1">
      <c r="A1245" s="11"/>
      <c r="B1245" s="14"/>
      <c r="C1245" s="8"/>
      <c r="D1245" s="8"/>
      <c r="E1245" s="11"/>
      <c r="F1245" s="11"/>
    </row>
    <row r="1246" spans="1:6" s="20" customFormat="1">
      <c r="A1246" s="11"/>
      <c r="B1246" s="14"/>
      <c r="C1246" s="8"/>
      <c r="D1246" s="8"/>
      <c r="E1246" s="11"/>
      <c r="F1246" s="11"/>
    </row>
    <row r="1247" spans="1:6" s="20" customFormat="1">
      <c r="A1247" s="11"/>
      <c r="B1247" s="14"/>
      <c r="C1247" s="8"/>
      <c r="D1247" s="8"/>
      <c r="E1247" s="11"/>
      <c r="F1247" s="11"/>
    </row>
    <row r="1248" spans="1:6" s="20" customFormat="1">
      <c r="A1248" s="11"/>
      <c r="B1248" s="14"/>
      <c r="C1248" s="8"/>
      <c r="D1248" s="8"/>
      <c r="E1248" s="11"/>
      <c r="F1248" s="11"/>
    </row>
    <row r="1249" spans="1:6" s="20" customFormat="1">
      <c r="A1249" s="11"/>
      <c r="B1249" s="14"/>
      <c r="C1249" s="8"/>
      <c r="D1249" s="8"/>
      <c r="E1249" s="11"/>
      <c r="F1249" s="11"/>
    </row>
    <row r="1250" spans="1:6" s="20" customFormat="1">
      <c r="A1250" s="11"/>
      <c r="B1250" s="14"/>
      <c r="C1250" s="8"/>
      <c r="D1250" s="8"/>
      <c r="E1250" s="11"/>
      <c r="F1250" s="11"/>
    </row>
    <row r="1251" spans="1:6" s="20" customFormat="1">
      <c r="A1251" s="11"/>
      <c r="B1251" s="14"/>
      <c r="C1251" s="8"/>
      <c r="D1251" s="8"/>
      <c r="E1251" s="11"/>
      <c r="F1251" s="11"/>
    </row>
    <row r="1252" spans="1:6" s="20" customFormat="1">
      <c r="A1252" s="11"/>
      <c r="B1252" s="14"/>
      <c r="C1252" s="8"/>
      <c r="D1252" s="8"/>
      <c r="E1252" s="11"/>
      <c r="F1252" s="11"/>
    </row>
    <row r="1253" spans="1:6" s="20" customFormat="1">
      <c r="A1253" s="11"/>
      <c r="B1253" s="14"/>
      <c r="C1253" s="8"/>
      <c r="D1253" s="8"/>
      <c r="E1253" s="11"/>
      <c r="F1253" s="11"/>
    </row>
    <row r="1254" spans="1:6" s="20" customFormat="1">
      <c r="A1254" s="11"/>
      <c r="B1254" s="14"/>
      <c r="C1254" s="8"/>
      <c r="D1254" s="8"/>
      <c r="E1254" s="11"/>
      <c r="F1254" s="11"/>
    </row>
    <row r="1255" spans="1:6" s="20" customFormat="1">
      <c r="A1255" s="11"/>
      <c r="B1255" s="14"/>
      <c r="C1255" s="8"/>
      <c r="D1255" s="8"/>
      <c r="E1255" s="11"/>
      <c r="F1255" s="11"/>
    </row>
    <row r="1256" spans="1:6" s="20" customFormat="1">
      <c r="A1256" s="11"/>
      <c r="B1256" s="14"/>
      <c r="C1256" s="8"/>
      <c r="D1256" s="8"/>
      <c r="E1256" s="11"/>
      <c r="F1256" s="11"/>
    </row>
    <row r="1257" spans="1:6" s="20" customFormat="1">
      <c r="A1257" s="11"/>
      <c r="B1257" s="14"/>
      <c r="C1257" s="8"/>
      <c r="D1257" s="8"/>
      <c r="E1257" s="11"/>
      <c r="F1257" s="11"/>
    </row>
    <row r="1258" spans="1:6" s="20" customFormat="1">
      <c r="A1258" s="11"/>
      <c r="B1258" s="14"/>
      <c r="C1258" s="8"/>
      <c r="D1258" s="8"/>
      <c r="E1258" s="11"/>
      <c r="F1258" s="11"/>
    </row>
    <row r="1259" spans="1:6" s="20" customFormat="1">
      <c r="A1259" s="11"/>
      <c r="B1259" s="14"/>
      <c r="C1259" s="8"/>
      <c r="D1259" s="8"/>
      <c r="E1259" s="11"/>
      <c r="F1259" s="11"/>
    </row>
    <row r="1260" spans="1:6" s="20" customFormat="1">
      <c r="A1260" s="11"/>
      <c r="B1260" s="14"/>
      <c r="C1260" s="8"/>
      <c r="D1260" s="8"/>
      <c r="E1260" s="11"/>
      <c r="F1260" s="11"/>
    </row>
    <row r="1261" spans="1:6" s="20" customFormat="1">
      <c r="A1261" s="11"/>
      <c r="B1261" s="14"/>
      <c r="C1261" s="8"/>
      <c r="D1261" s="8"/>
      <c r="E1261" s="11"/>
      <c r="F1261" s="11"/>
    </row>
    <row r="1262" spans="1:6" s="20" customFormat="1">
      <c r="A1262" s="11"/>
      <c r="B1262" s="14"/>
      <c r="C1262" s="8"/>
      <c r="D1262" s="8"/>
      <c r="E1262" s="11"/>
      <c r="F1262" s="11"/>
    </row>
    <row r="1263" spans="1:6" s="20" customFormat="1">
      <c r="A1263" s="11"/>
      <c r="B1263" s="14"/>
      <c r="C1263" s="8"/>
      <c r="D1263" s="8"/>
      <c r="E1263" s="11"/>
      <c r="F1263" s="11"/>
    </row>
    <row r="1264" spans="1:6" s="20" customFormat="1">
      <c r="A1264" s="11"/>
      <c r="B1264" s="14"/>
      <c r="C1264" s="8"/>
      <c r="D1264" s="8"/>
      <c r="E1264" s="11"/>
      <c r="F1264" s="11"/>
    </row>
    <row r="1265" spans="1:6" s="20" customFormat="1">
      <c r="A1265" s="11"/>
      <c r="B1265" s="14"/>
      <c r="C1265" s="8"/>
      <c r="D1265" s="8"/>
      <c r="E1265" s="11"/>
      <c r="F1265" s="11"/>
    </row>
    <row r="1266" spans="1:6" s="20" customFormat="1">
      <c r="A1266" s="11"/>
      <c r="B1266" s="14"/>
      <c r="C1266" s="8"/>
      <c r="D1266" s="8"/>
      <c r="E1266" s="11"/>
      <c r="F1266" s="11"/>
    </row>
    <row r="1267" spans="1:6" s="20" customFormat="1">
      <c r="A1267" s="11"/>
      <c r="B1267" s="14"/>
      <c r="C1267" s="8"/>
      <c r="D1267" s="8"/>
      <c r="E1267" s="11"/>
      <c r="F1267" s="11"/>
    </row>
    <row r="1268" spans="1:6" s="20" customFormat="1">
      <c r="A1268" s="11"/>
      <c r="B1268" s="14"/>
      <c r="C1268" s="8"/>
      <c r="D1268" s="8"/>
      <c r="E1268" s="11"/>
      <c r="F1268" s="11"/>
    </row>
    <row r="1269" spans="1:6" s="20" customFormat="1">
      <c r="A1269" s="11"/>
      <c r="B1269" s="14"/>
      <c r="C1269" s="8"/>
      <c r="D1269" s="8"/>
      <c r="E1269" s="11"/>
      <c r="F1269" s="11"/>
    </row>
    <row r="1270" spans="1:6" s="20" customFormat="1">
      <c r="A1270" s="11"/>
      <c r="B1270" s="14"/>
      <c r="C1270" s="8"/>
      <c r="D1270" s="8"/>
      <c r="E1270" s="11"/>
      <c r="F1270" s="11"/>
    </row>
    <row r="1271" spans="1:6" s="20" customFormat="1">
      <c r="A1271" s="11"/>
      <c r="B1271" s="14"/>
      <c r="C1271" s="8"/>
      <c r="D1271" s="8"/>
      <c r="E1271" s="11"/>
      <c r="F1271" s="11"/>
    </row>
    <row r="1272" spans="1:6" s="20" customFormat="1">
      <c r="A1272" s="11"/>
      <c r="B1272" s="14"/>
      <c r="C1272" s="8"/>
      <c r="D1272" s="8"/>
      <c r="E1272" s="11"/>
      <c r="F1272" s="11"/>
    </row>
    <row r="1273" spans="1:6" s="20" customFormat="1">
      <c r="A1273" s="11"/>
      <c r="B1273" s="14"/>
      <c r="C1273" s="8"/>
      <c r="D1273" s="8"/>
      <c r="E1273" s="11"/>
      <c r="F1273" s="11"/>
    </row>
    <row r="1274" spans="1:6" s="20" customFormat="1">
      <c r="A1274" s="11"/>
      <c r="B1274" s="14"/>
      <c r="C1274" s="8"/>
      <c r="D1274" s="8"/>
      <c r="E1274" s="11"/>
      <c r="F1274" s="11"/>
    </row>
    <row r="1275" spans="1:6" s="20" customFormat="1">
      <c r="A1275" s="11"/>
      <c r="B1275" s="14"/>
      <c r="C1275" s="8"/>
      <c r="D1275" s="8"/>
      <c r="E1275" s="11"/>
      <c r="F1275" s="11"/>
    </row>
    <row r="1276" spans="1:6" s="20" customFormat="1">
      <c r="A1276" s="11"/>
      <c r="B1276" s="14"/>
      <c r="C1276" s="8"/>
      <c r="D1276" s="8"/>
      <c r="E1276" s="11"/>
      <c r="F1276" s="11"/>
    </row>
    <row r="1277" spans="1:6" s="20" customFormat="1">
      <c r="A1277" s="11"/>
      <c r="B1277" s="14"/>
      <c r="C1277" s="8"/>
      <c r="D1277" s="8"/>
      <c r="E1277" s="11"/>
      <c r="F1277" s="11"/>
    </row>
    <row r="1278" spans="1:6" s="20" customFormat="1">
      <c r="A1278" s="11"/>
      <c r="B1278" s="14"/>
      <c r="C1278" s="8"/>
      <c r="D1278" s="8"/>
      <c r="E1278" s="11"/>
      <c r="F1278" s="11"/>
    </row>
    <row r="1279" spans="1:6" s="20" customFormat="1">
      <c r="A1279" s="11"/>
      <c r="B1279" s="14"/>
      <c r="C1279" s="8"/>
      <c r="D1279" s="8"/>
      <c r="E1279" s="11"/>
      <c r="F1279" s="11"/>
    </row>
    <row r="1280" spans="1:6" s="20" customFormat="1">
      <c r="A1280" s="11"/>
      <c r="B1280" s="14"/>
      <c r="C1280" s="8"/>
      <c r="D1280" s="8"/>
      <c r="E1280" s="11"/>
      <c r="F1280" s="11"/>
    </row>
    <row r="1281" spans="1:6" s="20" customFormat="1">
      <c r="A1281" s="11"/>
      <c r="B1281" s="14"/>
      <c r="C1281" s="8"/>
      <c r="D1281" s="8"/>
      <c r="E1281" s="11"/>
      <c r="F1281" s="11"/>
    </row>
    <row r="1282" spans="1:6" s="20" customFormat="1">
      <c r="A1282" s="11"/>
      <c r="B1282" s="14"/>
      <c r="C1282" s="8"/>
      <c r="D1282" s="8"/>
      <c r="E1282" s="11"/>
      <c r="F1282" s="11"/>
    </row>
    <row r="1283" spans="1:6" s="20" customFormat="1">
      <c r="A1283" s="11"/>
      <c r="B1283" s="14"/>
      <c r="C1283" s="8"/>
      <c r="D1283" s="8"/>
      <c r="E1283" s="11"/>
      <c r="F1283" s="11"/>
    </row>
    <row r="1284" spans="1:6" s="20" customFormat="1">
      <c r="A1284" s="11"/>
      <c r="B1284" s="14"/>
      <c r="C1284" s="8"/>
      <c r="D1284" s="8"/>
      <c r="E1284" s="11"/>
      <c r="F1284" s="11"/>
    </row>
    <row r="1285" spans="1:6" s="20" customFormat="1">
      <c r="A1285" s="11"/>
      <c r="B1285" s="14"/>
      <c r="C1285" s="8"/>
      <c r="D1285" s="8"/>
      <c r="E1285" s="11"/>
      <c r="F1285" s="11"/>
    </row>
    <row r="1286" spans="1:6" s="20" customFormat="1">
      <c r="A1286" s="11"/>
      <c r="B1286" s="14"/>
      <c r="C1286" s="8"/>
      <c r="D1286" s="8"/>
      <c r="E1286" s="11"/>
      <c r="F1286" s="11"/>
    </row>
    <row r="1287" spans="1:6" s="20" customFormat="1">
      <c r="A1287" s="11"/>
      <c r="B1287" s="14"/>
      <c r="C1287" s="8"/>
      <c r="D1287" s="8"/>
      <c r="E1287" s="11"/>
      <c r="F1287" s="11"/>
    </row>
    <row r="1288" spans="1:6" s="20" customFormat="1">
      <c r="A1288" s="11"/>
      <c r="B1288" s="14"/>
      <c r="C1288" s="8"/>
      <c r="D1288" s="8"/>
      <c r="E1288" s="11"/>
      <c r="F1288" s="11"/>
    </row>
    <row r="1289" spans="1:6" s="20" customFormat="1">
      <c r="A1289" s="11"/>
      <c r="B1289" s="14"/>
      <c r="C1289" s="8"/>
      <c r="D1289" s="8"/>
      <c r="E1289" s="11"/>
      <c r="F1289" s="11"/>
    </row>
    <row r="1290" spans="1:6" s="20" customFormat="1">
      <c r="A1290" s="11"/>
      <c r="B1290" s="14"/>
      <c r="C1290" s="8"/>
      <c r="D1290" s="8"/>
      <c r="E1290" s="11"/>
      <c r="F1290" s="11"/>
    </row>
    <row r="1291" spans="1:6" s="20" customFormat="1">
      <c r="A1291" s="11"/>
      <c r="B1291" s="14"/>
      <c r="C1291" s="8"/>
      <c r="D1291" s="8"/>
      <c r="E1291" s="11"/>
      <c r="F1291" s="11"/>
    </row>
    <row r="1292" spans="1:6" s="20" customFormat="1">
      <c r="A1292" s="11"/>
      <c r="B1292" s="14"/>
      <c r="C1292" s="8"/>
      <c r="D1292" s="8"/>
      <c r="E1292" s="11"/>
      <c r="F1292" s="11"/>
    </row>
    <row r="1293" spans="1:6" s="20" customFormat="1">
      <c r="A1293" s="11"/>
      <c r="B1293" s="14"/>
      <c r="C1293" s="8"/>
      <c r="D1293" s="8"/>
      <c r="E1293" s="11"/>
      <c r="F1293" s="11"/>
    </row>
    <row r="1294" spans="1:6" s="20" customFormat="1">
      <c r="A1294" s="11"/>
      <c r="B1294" s="14"/>
      <c r="C1294" s="8"/>
      <c r="D1294" s="8"/>
      <c r="E1294" s="11"/>
      <c r="F1294" s="11"/>
    </row>
    <row r="1295" spans="1:6" s="20" customFormat="1">
      <c r="A1295" s="11"/>
      <c r="B1295" s="14"/>
      <c r="C1295" s="8"/>
      <c r="D1295" s="8"/>
      <c r="E1295" s="11"/>
      <c r="F1295" s="11"/>
    </row>
    <row r="1296" spans="1:6" s="20" customFormat="1">
      <c r="A1296" s="11"/>
      <c r="B1296" s="14"/>
      <c r="C1296" s="8"/>
      <c r="D1296" s="8"/>
      <c r="E1296" s="11"/>
      <c r="F1296" s="11"/>
    </row>
    <row r="1297" spans="1:6" s="20" customFormat="1">
      <c r="A1297" s="11"/>
      <c r="B1297" s="14"/>
      <c r="C1297" s="8"/>
      <c r="D1297" s="8"/>
      <c r="E1297" s="11"/>
      <c r="F1297" s="11"/>
    </row>
    <row r="1298" spans="1:6" s="20" customFormat="1">
      <c r="A1298" s="11"/>
      <c r="B1298" s="14"/>
      <c r="C1298" s="8"/>
      <c r="D1298" s="8"/>
      <c r="E1298" s="11"/>
      <c r="F1298" s="11"/>
    </row>
    <row r="1299" spans="1:6" s="20" customFormat="1">
      <c r="A1299" s="11"/>
      <c r="B1299" s="14"/>
      <c r="C1299" s="8"/>
      <c r="D1299" s="8"/>
      <c r="E1299" s="11"/>
      <c r="F1299" s="11"/>
    </row>
    <row r="1300" spans="1:6" s="20" customFormat="1">
      <c r="A1300" s="11"/>
      <c r="B1300" s="14"/>
      <c r="C1300" s="8"/>
      <c r="D1300" s="8"/>
      <c r="E1300" s="11"/>
      <c r="F1300" s="11"/>
    </row>
    <row r="1301" spans="1:6" s="20" customFormat="1">
      <c r="A1301" s="11"/>
      <c r="B1301" s="14"/>
      <c r="C1301" s="8"/>
      <c r="D1301" s="8"/>
      <c r="E1301" s="11"/>
      <c r="F1301" s="11"/>
    </row>
    <row r="1302" spans="1:6" s="20" customFormat="1">
      <c r="A1302" s="11"/>
      <c r="B1302" s="14"/>
      <c r="C1302" s="8"/>
      <c r="D1302" s="8"/>
      <c r="E1302" s="11"/>
      <c r="F1302" s="11"/>
    </row>
    <row r="1303" spans="1:6" s="20" customFormat="1">
      <c r="A1303" s="11"/>
      <c r="B1303" s="14"/>
      <c r="C1303" s="8"/>
      <c r="D1303" s="8"/>
      <c r="E1303" s="11"/>
      <c r="F1303" s="11"/>
    </row>
    <row r="1304" spans="1:6" s="20" customFormat="1">
      <c r="A1304" s="11"/>
      <c r="B1304" s="14"/>
      <c r="C1304" s="8"/>
      <c r="D1304" s="8"/>
      <c r="E1304" s="11"/>
      <c r="F1304" s="11"/>
    </row>
    <row r="1305" spans="1:6" s="20" customFormat="1">
      <c r="A1305" s="11"/>
      <c r="B1305" s="14"/>
      <c r="C1305" s="8"/>
      <c r="D1305" s="8"/>
      <c r="E1305" s="11"/>
      <c r="F1305" s="11"/>
    </row>
    <row r="1306" spans="1:6" s="20" customFormat="1">
      <c r="A1306" s="11"/>
      <c r="B1306" s="14"/>
      <c r="C1306" s="8"/>
      <c r="D1306" s="8"/>
      <c r="E1306" s="11"/>
      <c r="F1306" s="11"/>
    </row>
    <row r="1307" spans="1:6" s="20" customFormat="1">
      <c r="A1307" s="11"/>
      <c r="B1307" s="14"/>
      <c r="C1307" s="8"/>
      <c r="D1307" s="8"/>
      <c r="E1307" s="11"/>
      <c r="F1307" s="11"/>
    </row>
    <row r="1308" spans="1:6" s="20" customFormat="1">
      <c r="A1308" s="11"/>
      <c r="B1308" s="14"/>
      <c r="C1308" s="8"/>
      <c r="D1308" s="8"/>
      <c r="E1308" s="11"/>
      <c r="F1308" s="11"/>
    </row>
    <row r="1309" spans="1:6" s="20" customFormat="1">
      <c r="A1309" s="11"/>
      <c r="B1309" s="14"/>
      <c r="C1309" s="8"/>
      <c r="D1309" s="8"/>
      <c r="E1309" s="11"/>
      <c r="F1309" s="11"/>
    </row>
    <row r="1310" spans="1:6" s="20" customFormat="1">
      <c r="A1310" s="11"/>
      <c r="B1310" s="14"/>
      <c r="C1310" s="8"/>
      <c r="D1310" s="8"/>
      <c r="E1310" s="11"/>
      <c r="F1310" s="11"/>
    </row>
    <row r="1311" spans="1:6" s="20" customFormat="1">
      <c r="A1311" s="11"/>
      <c r="B1311" s="14"/>
      <c r="C1311" s="8"/>
      <c r="D1311" s="8"/>
      <c r="E1311" s="11"/>
      <c r="F1311" s="11"/>
    </row>
    <row r="1312" spans="1:6" s="20" customFormat="1">
      <c r="A1312" s="11"/>
      <c r="B1312" s="14"/>
      <c r="C1312" s="8"/>
      <c r="D1312" s="8"/>
      <c r="E1312" s="11"/>
      <c r="F1312" s="11"/>
    </row>
    <row r="1313" spans="1:6" s="20" customFormat="1">
      <c r="A1313" s="11"/>
      <c r="B1313" s="14"/>
      <c r="C1313" s="8"/>
      <c r="D1313" s="8"/>
      <c r="E1313" s="11"/>
      <c r="F1313" s="11"/>
    </row>
    <row r="1314" spans="1:6" s="20" customFormat="1">
      <c r="A1314" s="11"/>
      <c r="B1314" s="14"/>
      <c r="C1314" s="8"/>
      <c r="D1314" s="8"/>
      <c r="E1314" s="11"/>
      <c r="F1314" s="11"/>
    </row>
    <row r="1315" spans="1:6" s="20" customFormat="1">
      <c r="A1315" s="11"/>
      <c r="B1315" s="14"/>
      <c r="C1315" s="8"/>
      <c r="D1315" s="8"/>
      <c r="E1315" s="11"/>
      <c r="F1315" s="11"/>
    </row>
    <row r="1316" spans="1:6" s="20" customFormat="1">
      <c r="A1316" s="11"/>
      <c r="B1316" s="14"/>
      <c r="C1316" s="8"/>
      <c r="D1316" s="8"/>
      <c r="E1316" s="11"/>
      <c r="F1316" s="11"/>
    </row>
    <row r="1317" spans="1:6" s="20" customFormat="1">
      <c r="A1317" s="11"/>
      <c r="B1317" s="14"/>
      <c r="C1317" s="8"/>
      <c r="D1317" s="8"/>
      <c r="E1317" s="11"/>
      <c r="F1317" s="11"/>
    </row>
    <row r="1318" spans="1:6" s="20" customFormat="1">
      <c r="A1318" s="11"/>
      <c r="B1318" s="14"/>
      <c r="C1318" s="8"/>
      <c r="D1318" s="8"/>
      <c r="E1318" s="11"/>
      <c r="F1318" s="11"/>
    </row>
    <row r="1319" spans="1:6" s="20" customFormat="1">
      <c r="A1319" s="11"/>
      <c r="B1319" s="14"/>
      <c r="C1319" s="8"/>
      <c r="D1319" s="8"/>
      <c r="E1319" s="11"/>
      <c r="F1319" s="11"/>
    </row>
    <row r="1320" spans="1:6" s="20" customFormat="1">
      <c r="A1320" s="11"/>
      <c r="B1320" s="14"/>
      <c r="C1320" s="8"/>
      <c r="D1320" s="8"/>
      <c r="E1320" s="11"/>
      <c r="F1320" s="11"/>
    </row>
    <row r="1321" spans="1:6" s="20" customFormat="1">
      <c r="A1321" s="11"/>
      <c r="B1321" s="14"/>
      <c r="C1321" s="8"/>
      <c r="D1321" s="8"/>
      <c r="E1321" s="11"/>
      <c r="F1321" s="11"/>
    </row>
    <row r="1322" spans="1:6" s="20" customFormat="1">
      <c r="A1322" s="11"/>
      <c r="B1322" s="14"/>
      <c r="C1322" s="8"/>
      <c r="D1322" s="8"/>
      <c r="E1322" s="11"/>
      <c r="F1322" s="11"/>
    </row>
    <row r="1323" spans="1:6" s="20" customFormat="1">
      <c r="A1323" s="11"/>
      <c r="B1323" s="14"/>
      <c r="C1323" s="8"/>
      <c r="D1323" s="8"/>
      <c r="E1323" s="11"/>
      <c r="F1323" s="11"/>
    </row>
    <row r="1324" spans="1:6" s="20" customFormat="1">
      <c r="A1324" s="11"/>
      <c r="B1324" s="14"/>
      <c r="C1324" s="8"/>
      <c r="D1324" s="8"/>
      <c r="E1324" s="11"/>
      <c r="F1324" s="11"/>
    </row>
    <row r="1325" spans="1:6" s="20" customFormat="1">
      <c r="A1325" s="11"/>
      <c r="B1325" s="14"/>
      <c r="C1325" s="8"/>
      <c r="D1325" s="8"/>
      <c r="E1325" s="11"/>
      <c r="F1325" s="11"/>
    </row>
    <row r="1326" spans="1:6" s="20" customFormat="1">
      <c r="A1326" s="11"/>
      <c r="B1326" s="14"/>
      <c r="C1326" s="8"/>
      <c r="D1326" s="8"/>
      <c r="E1326" s="11"/>
      <c r="F1326" s="11"/>
    </row>
    <row r="1327" spans="1:6" s="20" customFormat="1">
      <c r="A1327" s="11"/>
      <c r="B1327" s="14"/>
      <c r="C1327" s="8"/>
      <c r="D1327" s="8"/>
      <c r="E1327" s="11"/>
      <c r="F1327" s="11"/>
    </row>
    <row r="1328" spans="1:6" s="20" customFormat="1">
      <c r="A1328" s="11"/>
      <c r="B1328" s="14"/>
      <c r="C1328" s="8"/>
      <c r="D1328" s="8"/>
      <c r="E1328" s="11"/>
      <c r="F1328" s="11"/>
    </row>
    <row r="1329" spans="1:6" s="20" customFormat="1">
      <c r="A1329" s="11"/>
      <c r="B1329" s="14"/>
      <c r="C1329" s="8"/>
      <c r="D1329" s="8"/>
      <c r="E1329" s="11"/>
      <c r="F1329" s="11"/>
    </row>
    <row r="1330" spans="1:6" s="20" customFormat="1">
      <c r="A1330" s="11"/>
      <c r="B1330" s="14"/>
      <c r="C1330" s="8"/>
      <c r="D1330" s="8"/>
      <c r="E1330" s="11"/>
      <c r="F1330" s="11"/>
    </row>
    <row r="1331" spans="1:6" s="20" customFormat="1">
      <c r="A1331" s="11"/>
      <c r="B1331" s="14"/>
      <c r="C1331" s="8"/>
      <c r="D1331" s="8"/>
      <c r="E1331" s="11"/>
      <c r="F1331" s="11"/>
    </row>
    <row r="1332" spans="1:6" s="20" customFormat="1">
      <c r="A1332" s="11"/>
      <c r="B1332" s="14"/>
      <c r="C1332" s="8"/>
      <c r="D1332" s="8"/>
      <c r="E1332" s="11"/>
      <c r="F1332" s="11"/>
    </row>
    <row r="1333" spans="1:6" s="20" customFormat="1">
      <c r="A1333" s="11"/>
      <c r="B1333" s="14"/>
      <c r="C1333" s="8"/>
      <c r="D1333" s="8"/>
      <c r="E1333" s="11"/>
      <c r="F1333" s="11"/>
    </row>
    <row r="1334" spans="1:6" s="20" customFormat="1">
      <c r="A1334" s="11"/>
      <c r="B1334" s="14"/>
      <c r="C1334" s="8"/>
      <c r="D1334" s="8"/>
      <c r="E1334" s="11"/>
      <c r="F1334" s="11"/>
    </row>
    <row r="1335" spans="1:6" s="20" customFormat="1">
      <c r="A1335" s="11"/>
      <c r="B1335" s="14"/>
      <c r="C1335" s="8"/>
      <c r="D1335" s="8"/>
      <c r="E1335" s="11"/>
      <c r="F1335" s="11"/>
    </row>
    <row r="1336" spans="1:6" s="20" customFormat="1">
      <c r="A1336" s="11"/>
      <c r="B1336" s="14"/>
      <c r="C1336" s="8"/>
      <c r="D1336" s="8"/>
      <c r="E1336" s="11"/>
      <c r="F1336" s="11"/>
    </row>
    <row r="1337" spans="1:6" s="20" customFormat="1">
      <c r="A1337" s="11"/>
      <c r="B1337" s="14"/>
      <c r="C1337" s="8"/>
      <c r="D1337" s="8"/>
      <c r="E1337" s="11"/>
      <c r="F1337" s="11"/>
    </row>
    <row r="1338" spans="1:6" s="20" customFormat="1">
      <c r="A1338" s="11"/>
      <c r="B1338" s="14"/>
      <c r="C1338" s="8"/>
      <c r="D1338" s="8"/>
      <c r="E1338" s="11"/>
      <c r="F1338" s="11"/>
    </row>
    <row r="1339" spans="1:6" s="20" customFormat="1">
      <c r="A1339" s="11"/>
      <c r="B1339" s="14"/>
      <c r="C1339" s="8"/>
      <c r="D1339" s="8"/>
      <c r="E1339" s="11"/>
      <c r="F1339" s="11"/>
    </row>
    <row r="1340" spans="1:6" s="20" customFormat="1">
      <c r="A1340" s="11"/>
      <c r="B1340" s="14"/>
      <c r="C1340" s="8"/>
      <c r="D1340" s="8"/>
      <c r="E1340" s="11"/>
      <c r="F1340" s="11"/>
    </row>
    <row r="1341" spans="1:6" s="20" customFormat="1">
      <c r="A1341" s="11"/>
      <c r="B1341" s="14"/>
      <c r="C1341" s="8"/>
      <c r="D1341" s="8"/>
      <c r="E1341" s="11"/>
      <c r="F1341" s="11"/>
    </row>
    <row r="1342" spans="1:6" s="20" customFormat="1">
      <c r="A1342" s="11"/>
      <c r="B1342" s="14"/>
      <c r="C1342" s="8"/>
      <c r="D1342" s="8"/>
      <c r="E1342" s="11"/>
      <c r="F1342" s="11"/>
    </row>
    <row r="1343" spans="1:6" s="20" customFormat="1">
      <c r="A1343" s="11"/>
      <c r="B1343" s="14"/>
      <c r="C1343" s="8"/>
      <c r="D1343" s="8"/>
      <c r="E1343" s="11"/>
      <c r="F1343" s="11"/>
    </row>
    <row r="1344" spans="1:6" s="20" customFormat="1">
      <c r="A1344" s="11"/>
      <c r="B1344" s="14"/>
      <c r="C1344" s="8"/>
      <c r="D1344" s="8"/>
      <c r="E1344" s="11"/>
      <c r="F1344" s="11"/>
    </row>
    <row r="1345" spans="1:6" s="20" customFormat="1">
      <c r="A1345" s="11"/>
      <c r="B1345" s="14"/>
      <c r="C1345" s="8"/>
      <c r="D1345" s="8"/>
      <c r="E1345" s="11"/>
      <c r="F1345" s="11"/>
    </row>
    <row r="1346" spans="1:6" s="20" customFormat="1">
      <c r="A1346" s="11"/>
      <c r="B1346" s="14"/>
      <c r="C1346" s="8"/>
      <c r="D1346" s="8"/>
      <c r="E1346" s="11"/>
      <c r="F1346" s="11"/>
    </row>
    <row r="1347" spans="1:6" s="20" customFormat="1">
      <c r="A1347" s="11"/>
      <c r="B1347" s="14"/>
      <c r="C1347" s="8"/>
      <c r="D1347" s="8"/>
      <c r="E1347" s="11"/>
      <c r="F1347" s="11"/>
    </row>
    <row r="1348" spans="1:6" s="20" customFormat="1">
      <c r="A1348" s="11"/>
      <c r="B1348" s="14"/>
      <c r="C1348" s="8"/>
      <c r="D1348" s="8"/>
      <c r="E1348" s="11"/>
      <c r="F1348" s="11"/>
    </row>
    <row r="1349" spans="1:6" s="20" customFormat="1">
      <c r="A1349" s="11"/>
      <c r="B1349" s="14"/>
      <c r="C1349" s="8"/>
      <c r="D1349" s="8"/>
      <c r="E1349" s="11"/>
      <c r="F1349" s="11"/>
    </row>
    <row r="1350" spans="1:6" s="20" customFormat="1">
      <c r="A1350" s="11"/>
      <c r="B1350" s="14"/>
      <c r="C1350" s="8"/>
      <c r="D1350" s="8"/>
      <c r="E1350" s="11"/>
      <c r="F1350" s="11"/>
    </row>
    <row r="1351" spans="1:6" s="20" customFormat="1">
      <c r="A1351" s="11"/>
      <c r="B1351" s="14"/>
      <c r="C1351" s="8"/>
      <c r="D1351" s="8"/>
      <c r="E1351" s="11"/>
      <c r="F1351" s="11"/>
    </row>
    <row r="1352" spans="1:6" s="20" customFormat="1">
      <c r="A1352" s="11"/>
      <c r="B1352" s="14"/>
      <c r="C1352" s="8"/>
      <c r="D1352" s="8"/>
      <c r="E1352" s="11"/>
      <c r="F1352" s="11"/>
    </row>
    <row r="1353" spans="1:6" s="20" customFormat="1">
      <c r="A1353" s="11"/>
      <c r="B1353" s="14"/>
      <c r="C1353" s="8"/>
      <c r="D1353" s="8"/>
      <c r="E1353" s="11"/>
      <c r="F1353" s="11"/>
    </row>
    <row r="1354" spans="1:6" s="20" customFormat="1">
      <c r="A1354" s="11"/>
      <c r="B1354" s="14"/>
      <c r="C1354" s="8"/>
      <c r="D1354" s="8"/>
      <c r="E1354" s="11"/>
      <c r="F1354" s="11"/>
    </row>
    <row r="1355" spans="1:6" s="20" customFormat="1">
      <c r="A1355" s="11"/>
      <c r="B1355" s="14"/>
      <c r="C1355" s="8"/>
      <c r="D1355" s="8"/>
      <c r="E1355" s="11"/>
      <c r="F1355" s="11"/>
    </row>
    <row r="1356" spans="1:6" s="20" customFormat="1">
      <c r="A1356" s="11"/>
      <c r="B1356" s="14"/>
      <c r="C1356" s="8"/>
      <c r="D1356" s="8"/>
      <c r="E1356" s="11"/>
      <c r="F1356" s="11"/>
    </row>
    <row r="1357" spans="1:6" s="20" customFormat="1">
      <c r="A1357" s="11"/>
      <c r="B1357" s="14"/>
      <c r="C1357" s="8"/>
      <c r="D1357" s="8"/>
      <c r="E1357" s="11"/>
      <c r="F1357" s="11"/>
    </row>
    <row r="1358" spans="1:6" s="20" customFormat="1">
      <c r="A1358" s="11"/>
      <c r="B1358" s="14"/>
      <c r="C1358" s="8"/>
      <c r="D1358" s="8"/>
      <c r="E1358" s="11"/>
      <c r="F1358" s="11"/>
    </row>
    <row r="1359" spans="1:6" s="20" customFormat="1">
      <c r="A1359" s="11"/>
      <c r="B1359" s="14"/>
      <c r="C1359" s="8"/>
      <c r="D1359" s="8"/>
      <c r="E1359" s="11"/>
      <c r="F1359" s="11"/>
    </row>
    <row r="1360" spans="1:6" s="20" customFormat="1">
      <c r="A1360" s="11"/>
      <c r="B1360" s="14"/>
      <c r="C1360" s="8"/>
      <c r="D1360" s="8"/>
      <c r="E1360" s="11"/>
      <c r="F1360" s="11"/>
    </row>
    <row r="1361" spans="1:6" s="20" customFormat="1">
      <c r="A1361" s="11"/>
      <c r="B1361" s="14"/>
      <c r="C1361" s="8"/>
      <c r="D1361" s="8"/>
      <c r="E1361" s="11"/>
      <c r="F1361" s="11"/>
    </row>
    <row r="1362" spans="1:6" s="20" customFormat="1">
      <c r="A1362" s="11"/>
      <c r="B1362" s="14"/>
      <c r="C1362" s="8"/>
      <c r="D1362" s="8"/>
      <c r="E1362" s="11"/>
      <c r="F1362" s="11"/>
    </row>
    <row r="1363" spans="1:6" s="20" customFormat="1">
      <c r="A1363" s="11"/>
      <c r="B1363" s="14"/>
      <c r="C1363" s="8"/>
      <c r="D1363" s="8"/>
      <c r="E1363" s="11"/>
      <c r="F1363" s="11"/>
    </row>
    <row r="1364" spans="1:6" s="20" customFormat="1">
      <c r="A1364" s="11"/>
      <c r="B1364" s="14"/>
      <c r="C1364" s="8"/>
      <c r="D1364" s="8"/>
      <c r="E1364" s="11"/>
      <c r="F1364" s="11"/>
    </row>
    <row r="1365" spans="1:6" s="20" customFormat="1">
      <c r="A1365" s="11"/>
      <c r="B1365" s="14"/>
      <c r="C1365" s="8"/>
      <c r="D1365" s="8"/>
      <c r="E1365" s="11"/>
      <c r="F1365" s="11"/>
    </row>
    <row r="1366" spans="1:6" s="20" customFormat="1">
      <c r="A1366" s="11"/>
      <c r="B1366" s="14"/>
      <c r="C1366" s="8"/>
      <c r="D1366" s="8"/>
      <c r="E1366" s="11"/>
      <c r="F1366" s="11"/>
    </row>
    <row r="1367" spans="1:6" s="20" customFormat="1">
      <c r="A1367" s="11"/>
      <c r="B1367" s="14"/>
      <c r="C1367" s="8"/>
      <c r="D1367" s="8"/>
      <c r="E1367" s="11"/>
      <c r="F1367" s="11"/>
    </row>
    <row r="1368" spans="1:6" s="20" customFormat="1">
      <c r="A1368" s="11"/>
      <c r="B1368" s="14"/>
      <c r="C1368" s="8"/>
      <c r="D1368" s="8"/>
      <c r="E1368" s="11"/>
      <c r="F1368" s="11"/>
    </row>
    <row r="1369" spans="1:6" s="20" customFormat="1">
      <c r="A1369" s="11"/>
      <c r="B1369" s="14"/>
      <c r="C1369" s="8"/>
      <c r="D1369" s="8"/>
      <c r="E1369" s="11"/>
      <c r="F1369" s="11"/>
    </row>
    <row r="1370" spans="1:6" s="20" customFormat="1">
      <c r="A1370" s="11"/>
      <c r="B1370" s="14"/>
      <c r="C1370" s="8"/>
      <c r="D1370" s="8"/>
      <c r="E1370" s="11"/>
      <c r="F1370" s="11"/>
    </row>
    <row r="1371" spans="1:6" s="20" customFormat="1">
      <c r="A1371" s="11"/>
      <c r="B1371" s="14"/>
      <c r="C1371" s="8"/>
      <c r="D1371" s="8"/>
      <c r="E1371" s="11"/>
      <c r="F1371" s="11"/>
    </row>
    <row r="1372" spans="1:6" s="20" customFormat="1">
      <c r="A1372" s="11"/>
      <c r="B1372" s="14"/>
      <c r="C1372" s="8"/>
      <c r="D1372" s="8"/>
      <c r="E1372" s="11"/>
      <c r="F1372" s="11"/>
    </row>
    <row r="1373" spans="1:6" s="20" customFormat="1">
      <c r="A1373" s="11"/>
      <c r="B1373" s="14"/>
      <c r="C1373" s="8"/>
      <c r="D1373" s="8"/>
      <c r="E1373" s="11"/>
      <c r="F1373" s="11"/>
    </row>
    <row r="1374" spans="1:6" s="20" customFormat="1">
      <c r="A1374" s="11"/>
      <c r="B1374" s="14"/>
      <c r="C1374" s="8"/>
      <c r="D1374" s="8"/>
      <c r="E1374" s="11"/>
      <c r="F1374" s="11"/>
    </row>
    <row r="1375" spans="1:6" s="20" customFormat="1">
      <c r="A1375" s="11"/>
      <c r="B1375" s="14"/>
      <c r="C1375" s="8"/>
      <c r="D1375" s="8"/>
      <c r="E1375" s="11"/>
      <c r="F1375" s="11"/>
    </row>
    <row r="1376" spans="1:6" s="20" customFormat="1">
      <c r="A1376" s="11"/>
      <c r="B1376" s="14"/>
      <c r="C1376" s="8"/>
      <c r="D1376" s="8"/>
      <c r="E1376" s="11"/>
      <c r="F1376" s="11"/>
    </row>
    <row r="1377" spans="2:7">
      <c r="B1377" s="14"/>
      <c r="C1377" s="8"/>
      <c r="D1377" s="8"/>
      <c r="G1377" s="20"/>
    </row>
    <row r="1378" spans="2:7">
      <c r="B1378" s="14"/>
      <c r="C1378" s="8"/>
      <c r="D1378" s="8"/>
    </row>
    <row r="1379" spans="2:7">
      <c r="B1379" s="14"/>
      <c r="C1379" s="8"/>
      <c r="D1379" s="8"/>
    </row>
    <row r="1380" spans="2:7">
      <c r="B1380" s="14"/>
      <c r="C1380" s="8"/>
      <c r="D1380" s="8"/>
    </row>
    <row r="1381" spans="2:7">
      <c r="B1381" s="14"/>
      <c r="C1381" s="8"/>
      <c r="D1381" s="8"/>
    </row>
    <row r="1382" spans="2:7">
      <c r="B1382" s="14"/>
      <c r="C1382" s="8"/>
      <c r="D1382" s="8"/>
    </row>
    <row r="1383" spans="2:7">
      <c r="B1383" s="14"/>
      <c r="C1383" s="8"/>
      <c r="D1383" s="8"/>
    </row>
    <row r="1384" spans="2:7">
      <c r="B1384" s="14"/>
      <c r="C1384" s="8"/>
      <c r="D1384" s="8"/>
    </row>
    <row r="1385" spans="2:7">
      <c r="B1385" s="14"/>
      <c r="C1385" s="8"/>
      <c r="D1385" s="8"/>
    </row>
    <row r="1386" spans="2:7">
      <c r="B1386" s="14"/>
      <c r="C1386" s="8"/>
      <c r="D1386" s="8"/>
    </row>
    <row r="1387" spans="2:7">
      <c r="B1387" s="14"/>
      <c r="C1387" s="8"/>
      <c r="D1387" s="8"/>
    </row>
    <row r="1388" spans="2:7">
      <c r="B1388" s="14"/>
      <c r="C1388" s="8"/>
      <c r="D1388" s="8"/>
    </row>
    <row r="1389" spans="2:7">
      <c r="B1389" s="14"/>
      <c r="C1389" s="8"/>
      <c r="D1389" s="8"/>
    </row>
    <row r="1390" spans="2:7">
      <c r="B1390" s="14"/>
      <c r="C1390" s="8"/>
      <c r="D1390" s="8"/>
    </row>
    <row r="1391" spans="2:7">
      <c r="B1391" s="14"/>
      <c r="C1391" s="8"/>
      <c r="D1391" s="8"/>
    </row>
    <row r="1392" spans="2:7">
      <c r="B1392" s="14"/>
      <c r="C1392" s="8"/>
      <c r="D1392" s="8"/>
    </row>
    <row r="1393" spans="2:4">
      <c r="B1393" s="14"/>
      <c r="C1393" s="8"/>
      <c r="D1393" s="8"/>
    </row>
    <row r="1394" spans="2:4">
      <c r="B1394" s="14"/>
      <c r="C1394" s="8"/>
      <c r="D1394" s="8"/>
    </row>
    <row r="1395" spans="2:4">
      <c r="B1395" s="14"/>
      <c r="C1395" s="8"/>
      <c r="D1395" s="8"/>
    </row>
    <row r="1396" spans="2:4">
      <c r="B1396" s="14"/>
      <c r="C1396" s="8"/>
      <c r="D1396" s="8"/>
    </row>
    <row r="1397" spans="2:4">
      <c r="B1397" s="14"/>
      <c r="C1397" s="8"/>
      <c r="D1397" s="8"/>
    </row>
    <row r="1398" spans="2:4">
      <c r="B1398" s="14"/>
      <c r="C1398" s="8"/>
      <c r="D1398" s="8"/>
    </row>
    <row r="1399" spans="2:4">
      <c r="B1399" s="14"/>
      <c r="C1399" s="8"/>
      <c r="D1399" s="8"/>
    </row>
    <row r="1400" spans="2:4">
      <c r="B1400" s="14"/>
      <c r="C1400" s="8"/>
      <c r="D1400" s="8"/>
    </row>
    <row r="1401" spans="2:4">
      <c r="B1401" s="14"/>
      <c r="C1401" s="8"/>
      <c r="D1401" s="8"/>
    </row>
    <row r="1402" spans="2:4">
      <c r="B1402" s="14"/>
      <c r="C1402" s="8"/>
      <c r="D1402" s="8"/>
    </row>
    <row r="1403" spans="2:4">
      <c r="B1403" s="14"/>
      <c r="C1403" s="8"/>
      <c r="D1403" s="8"/>
    </row>
    <row r="1404" spans="2:4">
      <c r="B1404" s="14"/>
      <c r="C1404" s="8"/>
      <c r="D1404" s="8"/>
    </row>
    <row r="1405" spans="2:4">
      <c r="B1405" s="14"/>
      <c r="C1405" s="8"/>
      <c r="D1405" s="8"/>
    </row>
    <row r="1406" spans="2:4">
      <c r="B1406" s="14"/>
      <c r="C1406" s="8"/>
      <c r="D1406" s="8"/>
    </row>
    <row r="1407" spans="2:4">
      <c r="B1407" s="14"/>
      <c r="C1407" s="8"/>
      <c r="D1407" s="8"/>
    </row>
    <row r="1408" spans="2:4">
      <c r="B1408" s="14"/>
      <c r="C1408" s="8"/>
      <c r="D1408" s="8"/>
    </row>
    <row r="1409" spans="2:4">
      <c r="B1409" s="14"/>
      <c r="C1409" s="8"/>
      <c r="D1409" s="8"/>
    </row>
    <row r="1410" spans="2:4">
      <c r="B1410" s="14"/>
      <c r="C1410" s="8"/>
      <c r="D1410" s="8"/>
    </row>
    <row r="1411" spans="2:4">
      <c r="B1411" s="14"/>
      <c r="C1411" s="8"/>
      <c r="D1411" s="8"/>
    </row>
    <row r="1412" spans="2:4">
      <c r="B1412" s="14"/>
      <c r="C1412" s="8"/>
      <c r="D1412" s="8"/>
    </row>
    <row r="1413" spans="2:4">
      <c r="B1413" s="14"/>
      <c r="C1413" s="8"/>
      <c r="D1413" s="8"/>
    </row>
    <row r="1414" spans="2:4">
      <c r="B1414" s="14"/>
      <c r="C1414" s="8"/>
      <c r="D1414" s="8"/>
    </row>
    <row r="1415" spans="2:4">
      <c r="B1415" s="14"/>
      <c r="C1415" s="8"/>
      <c r="D1415" s="8"/>
    </row>
    <row r="1416" spans="2:4">
      <c r="B1416" s="14"/>
      <c r="C1416" s="8"/>
      <c r="D1416" s="8"/>
    </row>
    <row r="1417" spans="2:4">
      <c r="B1417" s="14"/>
      <c r="C1417" s="8"/>
      <c r="D1417" s="8"/>
    </row>
    <row r="1418" spans="2:4">
      <c r="B1418" s="14"/>
      <c r="C1418" s="8"/>
      <c r="D1418" s="8"/>
    </row>
    <row r="1419" spans="2:4">
      <c r="B1419" s="14"/>
      <c r="C1419" s="8"/>
      <c r="D1419" s="8"/>
    </row>
    <row r="1420" spans="2:4">
      <c r="B1420" s="14"/>
      <c r="C1420" s="8"/>
      <c r="D1420" s="8"/>
    </row>
    <row r="1421" spans="2:4">
      <c r="B1421" s="14"/>
      <c r="C1421" s="8"/>
      <c r="D1421" s="8"/>
    </row>
    <row r="1422" spans="2:4">
      <c r="B1422" s="14"/>
      <c r="C1422" s="8"/>
      <c r="D1422" s="8"/>
    </row>
    <row r="1423" spans="2:4">
      <c r="B1423" s="14"/>
      <c r="C1423" s="8"/>
      <c r="D1423" s="8"/>
    </row>
    <row r="1424" spans="2:4">
      <c r="B1424" s="14"/>
      <c r="C1424" s="8"/>
      <c r="D1424" s="8"/>
    </row>
    <row r="1425" spans="2:4">
      <c r="B1425" s="14"/>
      <c r="C1425" s="8"/>
      <c r="D1425" s="8"/>
    </row>
    <row r="1426" spans="2:4">
      <c r="B1426" s="14"/>
      <c r="C1426" s="8"/>
      <c r="D1426" s="8"/>
    </row>
    <row r="1427" spans="2:4">
      <c r="B1427" s="14"/>
      <c r="C1427" s="8"/>
      <c r="D1427" s="8"/>
    </row>
    <row r="1428" spans="2:4">
      <c r="B1428" s="14"/>
      <c r="C1428" s="8"/>
      <c r="D1428" s="8"/>
    </row>
    <row r="1429" spans="2:4">
      <c r="B1429" s="14"/>
      <c r="C1429" s="8"/>
      <c r="D1429" s="8"/>
    </row>
    <row r="1430" spans="2:4">
      <c r="B1430" s="14"/>
      <c r="C1430" s="8"/>
      <c r="D1430" s="8"/>
    </row>
    <row r="1431" spans="2:4">
      <c r="B1431" s="14"/>
      <c r="C1431" s="8"/>
      <c r="D1431" s="8"/>
    </row>
    <row r="1432" spans="2:4">
      <c r="B1432" s="14"/>
      <c r="C1432" s="8"/>
      <c r="D1432" s="8"/>
    </row>
    <row r="1433" spans="2:4">
      <c r="B1433" s="14"/>
      <c r="C1433" s="8"/>
      <c r="D1433" s="8"/>
    </row>
    <row r="1434" spans="2:4">
      <c r="B1434" s="14"/>
      <c r="C1434" s="8"/>
      <c r="D1434" s="8"/>
    </row>
    <row r="1435" spans="2:4">
      <c r="B1435" s="14"/>
      <c r="C1435" s="8"/>
      <c r="D1435" s="8"/>
    </row>
    <row r="1436" spans="2:4">
      <c r="B1436" s="14"/>
      <c r="C1436" s="8"/>
      <c r="D1436" s="8"/>
    </row>
    <row r="1437" spans="2:4">
      <c r="B1437" s="14"/>
      <c r="C1437" s="8"/>
      <c r="D1437" s="8"/>
    </row>
    <row r="1438" spans="2:4">
      <c r="B1438" s="14"/>
      <c r="C1438" s="8"/>
      <c r="D1438" s="8"/>
    </row>
    <row r="1439" spans="2:4">
      <c r="B1439" s="14"/>
      <c r="C1439" s="8"/>
      <c r="D1439" s="8"/>
    </row>
    <row r="1440" spans="2:4">
      <c r="B1440" s="14"/>
      <c r="C1440" s="8"/>
      <c r="D1440" s="8"/>
    </row>
    <row r="1441" spans="2:4">
      <c r="B1441" s="14"/>
      <c r="C1441" s="8"/>
      <c r="D1441" s="8"/>
    </row>
    <row r="1442" spans="2:4">
      <c r="B1442" s="14"/>
      <c r="C1442" s="8"/>
      <c r="D1442" s="8"/>
    </row>
    <row r="1443" spans="2:4">
      <c r="B1443" s="14"/>
      <c r="C1443" s="8"/>
      <c r="D1443" s="8"/>
    </row>
    <row r="1444" spans="2:4">
      <c r="B1444" s="14"/>
      <c r="C1444" s="8"/>
      <c r="D1444" s="8"/>
    </row>
    <row r="1445" spans="2:4">
      <c r="B1445" s="14"/>
      <c r="C1445" s="8"/>
      <c r="D1445" s="8"/>
    </row>
    <row r="1446" spans="2:4">
      <c r="B1446" s="14"/>
      <c r="C1446" s="8"/>
      <c r="D1446" s="8"/>
    </row>
    <row r="1447" spans="2:4">
      <c r="B1447" s="14"/>
      <c r="C1447" s="8"/>
      <c r="D1447" s="8"/>
    </row>
    <row r="1448" spans="2:4">
      <c r="B1448" s="14"/>
      <c r="C1448" s="8"/>
      <c r="D1448" s="8"/>
    </row>
    <row r="1449" spans="2:4">
      <c r="B1449" s="14"/>
      <c r="C1449" s="8"/>
      <c r="D1449" s="8"/>
    </row>
    <row r="1450" spans="2:4">
      <c r="B1450" s="14"/>
      <c r="C1450" s="8"/>
      <c r="D1450" s="8"/>
    </row>
    <row r="1451" spans="2:4">
      <c r="B1451" s="14"/>
      <c r="C1451" s="8"/>
      <c r="D1451" s="8"/>
    </row>
    <row r="1452" spans="2:4">
      <c r="B1452" s="14"/>
      <c r="C1452" s="8"/>
      <c r="D1452" s="8"/>
    </row>
    <row r="1453" spans="2:4">
      <c r="B1453" s="14"/>
      <c r="C1453" s="8"/>
      <c r="D1453" s="8"/>
    </row>
    <row r="1454" spans="2:4">
      <c r="B1454" s="14"/>
      <c r="C1454" s="8"/>
      <c r="D1454" s="8"/>
    </row>
    <row r="1455" spans="2:4">
      <c r="B1455" s="14"/>
      <c r="C1455" s="8"/>
      <c r="D1455" s="8"/>
    </row>
    <row r="1456" spans="2:4">
      <c r="B1456" s="14"/>
      <c r="C1456" s="8"/>
      <c r="D1456" s="8"/>
    </row>
    <row r="1457" spans="2:4">
      <c r="B1457" s="14"/>
      <c r="C1457" s="8"/>
      <c r="D1457" s="8"/>
    </row>
    <row r="1458" spans="2:4">
      <c r="B1458" s="14"/>
      <c r="C1458" s="8"/>
      <c r="D1458" s="8"/>
    </row>
    <row r="1459" spans="2:4">
      <c r="B1459" s="14"/>
      <c r="C1459" s="8"/>
      <c r="D1459" s="8"/>
    </row>
    <row r="1460" spans="2:4">
      <c r="B1460" s="14"/>
      <c r="C1460" s="8"/>
      <c r="D1460" s="8"/>
    </row>
    <row r="1461" spans="2:4">
      <c r="B1461" s="14"/>
      <c r="C1461" s="8"/>
      <c r="D1461" s="8"/>
    </row>
    <row r="1462" spans="2:4">
      <c r="B1462" s="14"/>
      <c r="C1462" s="8"/>
      <c r="D1462" s="8"/>
    </row>
    <row r="1463" spans="2:4">
      <c r="B1463" s="14"/>
      <c r="C1463" s="8"/>
      <c r="D1463" s="8"/>
    </row>
    <row r="1464" spans="2:4">
      <c r="B1464" s="14"/>
      <c r="C1464" s="8"/>
      <c r="D1464" s="8"/>
    </row>
    <row r="1465" spans="2:4">
      <c r="B1465" s="14"/>
      <c r="C1465" s="8"/>
      <c r="D1465" s="8"/>
    </row>
    <row r="1466" spans="2:4">
      <c r="B1466" s="14"/>
      <c r="C1466" s="8"/>
      <c r="D1466" s="8"/>
    </row>
    <row r="1467" spans="2:4">
      <c r="B1467" s="14"/>
      <c r="C1467" s="8"/>
      <c r="D1467" s="8"/>
    </row>
    <row r="1468" spans="2:4">
      <c r="B1468" s="14"/>
      <c r="C1468" s="8"/>
      <c r="D1468" s="8"/>
    </row>
    <row r="1469" spans="2:4">
      <c r="B1469" s="14"/>
      <c r="C1469" s="8"/>
      <c r="D1469" s="8"/>
    </row>
    <row r="1470" spans="2:4">
      <c r="B1470" s="14"/>
      <c r="C1470" s="8"/>
      <c r="D1470" s="8"/>
    </row>
    <row r="1471" spans="2:4">
      <c r="B1471" s="14"/>
      <c r="C1471" s="8"/>
      <c r="D1471" s="8"/>
    </row>
    <row r="1472" spans="2:4">
      <c r="B1472" s="14"/>
      <c r="C1472" s="8"/>
      <c r="D1472" s="8"/>
    </row>
    <row r="1473" spans="2:4">
      <c r="B1473" s="14"/>
      <c r="C1473" s="8"/>
      <c r="D1473" s="8"/>
    </row>
    <row r="1474" spans="2:4">
      <c r="B1474" s="14"/>
      <c r="C1474" s="8"/>
      <c r="D1474" s="8"/>
    </row>
    <row r="1475" spans="2:4">
      <c r="B1475" s="14"/>
      <c r="C1475" s="8"/>
      <c r="D1475" s="8"/>
    </row>
    <row r="1476" spans="2:4">
      <c r="B1476" s="14"/>
      <c r="C1476" s="8"/>
      <c r="D1476" s="8"/>
    </row>
    <row r="1477" spans="2:4">
      <c r="B1477" s="14"/>
      <c r="C1477" s="8"/>
      <c r="D1477" s="8"/>
    </row>
    <row r="1478" spans="2:4">
      <c r="B1478" s="14"/>
      <c r="C1478" s="8"/>
      <c r="D1478" s="8"/>
    </row>
    <row r="1479" spans="2:4">
      <c r="B1479" s="14"/>
      <c r="C1479" s="8"/>
      <c r="D1479" s="8"/>
    </row>
    <row r="1480" spans="2:4">
      <c r="B1480" s="14"/>
      <c r="C1480" s="8"/>
      <c r="D1480" s="8"/>
    </row>
    <row r="1481" spans="2:4">
      <c r="B1481" s="14"/>
      <c r="C1481" s="8"/>
      <c r="D1481" s="8"/>
    </row>
    <row r="1482" spans="2:4">
      <c r="B1482" s="14"/>
      <c r="C1482" s="8"/>
      <c r="D1482" s="8"/>
    </row>
    <row r="1483" spans="2:4">
      <c r="B1483" s="14"/>
      <c r="C1483" s="8"/>
      <c r="D1483" s="8"/>
    </row>
    <row r="1484" spans="2:4">
      <c r="B1484" s="14"/>
      <c r="C1484" s="8"/>
      <c r="D1484" s="8"/>
    </row>
    <row r="1485" spans="2:4">
      <c r="B1485" s="14"/>
      <c r="C1485" s="8"/>
      <c r="D1485" s="8"/>
    </row>
    <row r="1486" spans="2:4">
      <c r="B1486" s="14"/>
      <c r="C1486" s="8"/>
      <c r="D1486" s="8"/>
    </row>
    <row r="1487" spans="2:4">
      <c r="B1487" s="14"/>
      <c r="C1487" s="8"/>
      <c r="D1487" s="8"/>
    </row>
    <row r="1488" spans="2:4">
      <c r="B1488" s="14"/>
      <c r="C1488" s="8"/>
      <c r="D1488" s="8"/>
    </row>
    <row r="1489" spans="2:4">
      <c r="B1489" s="14"/>
      <c r="C1489" s="8"/>
      <c r="D1489" s="8"/>
    </row>
    <row r="1490" spans="2:4">
      <c r="B1490" s="14"/>
      <c r="C1490" s="8"/>
      <c r="D1490" s="8"/>
    </row>
    <row r="1491" spans="2:4">
      <c r="B1491" s="14"/>
      <c r="C1491" s="8"/>
      <c r="D1491" s="8"/>
    </row>
    <row r="1492" spans="2:4">
      <c r="B1492" s="14"/>
      <c r="C1492" s="8"/>
      <c r="D1492" s="8"/>
    </row>
    <row r="1493" spans="2:4">
      <c r="B1493" s="14"/>
      <c r="C1493" s="8"/>
      <c r="D1493" s="8"/>
    </row>
    <row r="1494" spans="2:4">
      <c r="B1494" s="14"/>
      <c r="C1494" s="8"/>
      <c r="D1494" s="8"/>
    </row>
    <row r="1495" spans="2:4">
      <c r="B1495" s="14"/>
      <c r="C1495" s="8"/>
      <c r="D1495" s="8"/>
    </row>
    <row r="1496" spans="2:4">
      <c r="B1496" s="14"/>
      <c r="C1496" s="8"/>
      <c r="D1496" s="8"/>
    </row>
    <row r="1497" spans="2:4">
      <c r="B1497" s="14"/>
      <c r="C1497" s="8"/>
      <c r="D1497" s="8"/>
    </row>
    <row r="1498" spans="2:4">
      <c r="B1498" s="14"/>
      <c r="C1498" s="8"/>
      <c r="D1498" s="8"/>
    </row>
    <row r="1499" spans="2:4">
      <c r="B1499" s="14"/>
      <c r="C1499" s="8"/>
      <c r="D1499" s="8"/>
    </row>
    <row r="1500" spans="2:4">
      <c r="B1500" s="14"/>
      <c r="C1500" s="8"/>
      <c r="D1500" s="8"/>
    </row>
    <row r="1501" spans="2:4">
      <c r="B1501" s="14"/>
      <c r="C1501" s="8"/>
      <c r="D1501" s="8"/>
    </row>
    <row r="1502" spans="2:4">
      <c r="B1502" s="14"/>
      <c r="C1502" s="8"/>
      <c r="D1502" s="8"/>
    </row>
    <row r="1503" spans="2:4">
      <c r="B1503" s="14"/>
      <c r="C1503" s="8"/>
      <c r="D1503" s="8"/>
    </row>
    <row r="1504" spans="2:4">
      <c r="B1504" s="14"/>
      <c r="C1504" s="8"/>
      <c r="D1504" s="8"/>
    </row>
    <row r="1505" spans="2:4">
      <c r="B1505" s="14"/>
      <c r="C1505" s="8"/>
      <c r="D1505" s="8"/>
    </row>
    <row r="1506" spans="2:4">
      <c r="B1506" s="14"/>
      <c r="C1506" s="8"/>
      <c r="D1506" s="8"/>
    </row>
    <row r="1507" spans="2:4">
      <c r="B1507" s="14"/>
      <c r="C1507" s="8"/>
      <c r="D1507" s="8"/>
    </row>
    <row r="1508" spans="2:4">
      <c r="B1508" s="14"/>
      <c r="C1508" s="8"/>
      <c r="D1508" s="8"/>
    </row>
    <row r="1509" spans="2:4">
      <c r="B1509" s="14"/>
      <c r="C1509" s="8"/>
      <c r="D1509" s="8"/>
    </row>
    <row r="1510" spans="2:4">
      <c r="B1510" s="14"/>
      <c r="C1510" s="8"/>
      <c r="D1510" s="8"/>
    </row>
    <row r="1511" spans="2:4">
      <c r="B1511" s="14"/>
      <c r="C1511" s="8"/>
      <c r="D1511" s="8"/>
    </row>
    <row r="1512" spans="2:4">
      <c r="B1512" s="14"/>
      <c r="C1512" s="8"/>
      <c r="D1512" s="8"/>
    </row>
    <row r="1513" spans="2:4">
      <c r="B1513" s="14"/>
      <c r="C1513" s="8"/>
      <c r="D1513" s="8"/>
    </row>
    <row r="1514" spans="2:4">
      <c r="B1514" s="14"/>
      <c r="C1514" s="8"/>
      <c r="D1514" s="8"/>
    </row>
    <row r="1515" spans="2:4">
      <c r="B1515" s="14"/>
      <c r="C1515" s="8"/>
      <c r="D1515" s="8"/>
    </row>
    <row r="1516" spans="2:4">
      <c r="B1516" s="14"/>
      <c r="C1516" s="8"/>
      <c r="D1516" s="8"/>
    </row>
    <row r="1517" spans="2:4">
      <c r="B1517" s="14"/>
      <c r="C1517" s="8"/>
      <c r="D1517" s="8"/>
    </row>
    <row r="1518" spans="2:4">
      <c r="B1518" s="14"/>
      <c r="C1518" s="8"/>
      <c r="D1518" s="8"/>
    </row>
    <row r="1519" spans="2:4">
      <c r="B1519" s="14"/>
      <c r="C1519" s="8"/>
      <c r="D1519" s="8"/>
    </row>
    <row r="1520" spans="2:4">
      <c r="B1520" s="14"/>
      <c r="C1520" s="8"/>
      <c r="D1520" s="8"/>
    </row>
    <row r="1521" spans="2:4">
      <c r="B1521" s="14"/>
      <c r="C1521" s="8"/>
      <c r="D1521" s="8"/>
    </row>
    <row r="1522" spans="2:4">
      <c r="B1522" s="14"/>
      <c r="C1522" s="8"/>
      <c r="D1522" s="8"/>
    </row>
    <row r="1523" spans="2:4">
      <c r="B1523" s="14"/>
      <c r="C1523" s="8"/>
      <c r="D1523" s="8"/>
    </row>
    <row r="1524" spans="2:4">
      <c r="B1524" s="14"/>
      <c r="C1524" s="8"/>
      <c r="D1524" s="8"/>
    </row>
    <row r="1525" spans="2:4">
      <c r="B1525" s="14"/>
      <c r="C1525" s="8"/>
      <c r="D1525" s="8"/>
    </row>
    <row r="1526" spans="2:4">
      <c r="B1526" s="14"/>
      <c r="C1526" s="8"/>
      <c r="D1526" s="8"/>
    </row>
    <row r="1527" spans="2:4">
      <c r="B1527" s="14"/>
      <c r="C1527" s="8"/>
      <c r="D1527" s="8"/>
    </row>
    <row r="1528" spans="2:4">
      <c r="B1528" s="14"/>
      <c r="C1528" s="8"/>
      <c r="D1528" s="8"/>
    </row>
    <row r="1529" spans="2:4">
      <c r="B1529" s="14"/>
      <c r="C1529" s="8"/>
      <c r="D1529" s="8"/>
    </row>
    <row r="1530" spans="2:4">
      <c r="B1530" s="14"/>
      <c r="C1530" s="8"/>
      <c r="D1530" s="8"/>
    </row>
    <row r="1531" spans="2:4">
      <c r="B1531" s="14"/>
      <c r="C1531" s="8"/>
      <c r="D1531" s="8"/>
    </row>
    <row r="1532" spans="2:4">
      <c r="B1532" s="14"/>
      <c r="C1532" s="8"/>
      <c r="D1532" s="8"/>
    </row>
    <row r="1533" spans="2:4">
      <c r="B1533" s="14"/>
      <c r="C1533" s="8"/>
      <c r="D1533" s="8"/>
    </row>
    <row r="1534" spans="2:4">
      <c r="B1534" s="14"/>
      <c r="C1534" s="8"/>
      <c r="D1534" s="8"/>
    </row>
    <row r="1535" spans="2:4">
      <c r="B1535" s="14"/>
      <c r="C1535" s="8"/>
      <c r="D1535" s="8"/>
    </row>
    <row r="1536" spans="2:4">
      <c r="B1536" s="14"/>
      <c r="C1536" s="8"/>
      <c r="D1536" s="8"/>
    </row>
    <row r="1537" spans="2:4">
      <c r="B1537" s="14"/>
      <c r="C1537" s="8"/>
      <c r="D1537" s="8"/>
    </row>
    <row r="1538" spans="2:4">
      <c r="B1538" s="14"/>
      <c r="C1538" s="8"/>
      <c r="D1538" s="8"/>
    </row>
    <row r="1539" spans="2:4">
      <c r="B1539" s="14"/>
      <c r="C1539" s="8"/>
      <c r="D1539" s="8"/>
    </row>
    <row r="1540" spans="2:4">
      <c r="B1540" s="14"/>
      <c r="C1540" s="8"/>
      <c r="D1540" s="8"/>
    </row>
    <row r="1541" spans="2:4">
      <c r="B1541" s="14"/>
      <c r="C1541" s="8"/>
      <c r="D1541" s="8"/>
    </row>
    <row r="1542" spans="2:4">
      <c r="B1542" s="14"/>
      <c r="C1542" s="8"/>
      <c r="D1542" s="8"/>
    </row>
    <row r="1543" spans="2:4">
      <c r="B1543" s="14"/>
      <c r="C1543" s="8"/>
      <c r="D1543" s="8"/>
    </row>
    <row r="1544" spans="2:4">
      <c r="B1544" s="14"/>
      <c r="C1544" s="8"/>
      <c r="D1544" s="8"/>
    </row>
    <row r="1545" spans="2:4">
      <c r="B1545" s="14"/>
      <c r="C1545" s="8"/>
      <c r="D1545" s="8"/>
    </row>
    <row r="1546" spans="2:4">
      <c r="B1546" s="14"/>
      <c r="C1546" s="8"/>
      <c r="D1546" s="8"/>
    </row>
    <row r="1547" spans="2:4">
      <c r="B1547" s="14"/>
      <c r="C1547" s="8"/>
      <c r="D1547" s="8"/>
    </row>
    <row r="1548" spans="2:4">
      <c r="B1548" s="14"/>
      <c r="C1548" s="8"/>
      <c r="D1548" s="8"/>
    </row>
    <row r="1549" spans="2:4">
      <c r="B1549" s="14"/>
      <c r="C1549" s="8"/>
      <c r="D1549" s="8"/>
    </row>
    <row r="1550" spans="2:4">
      <c r="B1550" s="14"/>
      <c r="C1550" s="8"/>
      <c r="D1550" s="8"/>
    </row>
    <row r="1551" spans="2:4">
      <c r="B1551" s="14"/>
      <c r="C1551" s="8"/>
      <c r="D1551" s="8"/>
    </row>
    <row r="1552" spans="2:4">
      <c r="B1552" s="14"/>
      <c r="C1552" s="8"/>
      <c r="D1552" s="8"/>
    </row>
    <row r="1553" spans="2:4">
      <c r="B1553" s="14"/>
      <c r="C1553" s="8"/>
      <c r="D1553" s="8"/>
    </row>
    <row r="1554" spans="2:4">
      <c r="B1554" s="14"/>
      <c r="C1554" s="8"/>
      <c r="D1554" s="8"/>
    </row>
    <row r="1555" spans="2:4">
      <c r="B1555" s="14"/>
      <c r="C1555" s="8"/>
      <c r="D1555" s="8"/>
    </row>
    <row r="1556" spans="2:4">
      <c r="B1556" s="14"/>
      <c r="C1556" s="8"/>
      <c r="D1556" s="8"/>
    </row>
    <row r="1557" spans="2:4">
      <c r="B1557" s="14"/>
      <c r="C1557" s="8"/>
      <c r="D1557" s="8"/>
    </row>
    <row r="1558" spans="2:4">
      <c r="B1558" s="14"/>
      <c r="C1558" s="8"/>
      <c r="D1558" s="8"/>
    </row>
    <row r="1559" spans="2:4">
      <c r="B1559" s="14"/>
      <c r="C1559" s="8"/>
      <c r="D1559" s="8"/>
    </row>
    <row r="1560" spans="2:4">
      <c r="B1560" s="14"/>
      <c r="C1560" s="8"/>
      <c r="D1560" s="8"/>
    </row>
    <row r="1561" spans="2:4">
      <c r="B1561" s="14"/>
      <c r="C1561" s="8"/>
      <c r="D1561" s="8"/>
    </row>
    <row r="1562" spans="2:4">
      <c r="B1562" s="14"/>
      <c r="C1562" s="8"/>
      <c r="D1562" s="8"/>
    </row>
    <row r="1563" spans="2:4">
      <c r="B1563" s="14"/>
      <c r="C1563" s="8"/>
      <c r="D1563" s="8"/>
    </row>
    <row r="1564" spans="2:4">
      <c r="B1564" s="14"/>
      <c r="C1564" s="8"/>
      <c r="D1564" s="8"/>
    </row>
    <row r="1565" spans="2:4">
      <c r="B1565" s="14"/>
      <c r="C1565" s="8"/>
      <c r="D1565" s="8"/>
    </row>
    <row r="1566" spans="2:4">
      <c r="B1566" s="14"/>
      <c r="C1566" s="8"/>
      <c r="D1566" s="8"/>
    </row>
    <row r="1567" spans="2:4">
      <c r="B1567" s="14"/>
      <c r="C1567" s="8"/>
      <c r="D1567" s="8"/>
    </row>
    <row r="1568" spans="2:4">
      <c r="B1568" s="14"/>
      <c r="C1568" s="8"/>
      <c r="D1568" s="8"/>
    </row>
    <row r="1569" spans="2:4">
      <c r="B1569" s="14"/>
      <c r="C1569" s="8"/>
      <c r="D1569" s="8"/>
    </row>
    <row r="1570" spans="2:4">
      <c r="B1570" s="14"/>
      <c r="C1570" s="8"/>
      <c r="D1570" s="8"/>
    </row>
    <row r="1571" spans="2:4">
      <c r="B1571" s="14"/>
      <c r="C1571" s="8"/>
      <c r="D1571" s="8"/>
    </row>
    <row r="1572" spans="2:4">
      <c r="B1572" s="14"/>
      <c r="C1572" s="8"/>
      <c r="D1572" s="8"/>
    </row>
    <row r="1573" spans="2:4">
      <c r="B1573" s="14"/>
      <c r="C1573" s="8"/>
      <c r="D1573" s="8"/>
    </row>
    <row r="1574" spans="2:4">
      <c r="B1574" s="14"/>
      <c r="C1574" s="8"/>
      <c r="D1574" s="8"/>
    </row>
    <row r="1575" spans="2:4">
      <c r="B1575" s="14"/>
      <c r="C1575" s="8"/>
      <c r="D1575" s="8"/>
    </row>
    <row r="1576" spans="2:4">
      <c r="B1576" s="14"/>
      <c r="C1576" s="8"/>
      <c r="D1576" s="8"/>
    </row>
    <row r="1577" spans="2:4">
      <c r="B1577" s="14"/>
      <c r="C1577" s="8"/>
      <c r="D1577" s="8"/>
    </row>
    <row r="1578" spans="2:4">
      <c r="B1578" s="14"/>
      <c r="C1578" s="8"/>
      <c r="D1578" s="8"/>
    </row>
    <row r="1579" spans="2:4">
      <c r="B1579" s="14"/>
      <c r="C1579" s="8"/>
      <c r="D1579" s="8"/>
    </row>
    <row r="1580" spans="2:4">
      <c r="B1580" s="14"/>
      <c r="C1580" s="8"/>
      <c r="D1580" s="8"/>
    </row>
    <row r="1581" spans="2:4">
      <c r="B1581" s="14"/>
      <c r="C1581" s="8"/>
      <c r="D1581" s="8"/>
    </row>
    <row r="1582" spans="2:4">
      <c r="B1582" s="14"/>
      <c r="C1582" s="8"/>
      <c r="D1582" s="8"/>
    </row>
    <row r="1583" spans="2:4">
      <c r="B1583" s="14"/>
      <c r="C1583" s="8"/>
      <c r="D1583" s="8"/>
    </row>
    <row r="1584" spans="2:4">
      <c r="B1584" s="14"/>
      <c r="C1584" s="8"/>
      <c r="D1584" s="8"/>
    </row>
    <row r="1585" spans="2:4">
      <c r="B1585" s="14"/>
      <c r="C1585" s="8"/>
      <c r="D1585" s="8"/>
    </row>
    <row r="1586" spans="2:4">
      <c r="B1586" s="14"/>
      <c r="C1586" s="8"/>
      <c r="D1586" s="8"/>
    </row>
    <row r="1587" spans="2:4">
      <c r="B1587" s="14"/>
      <c r="C1587" s="8"/>
      <c r="D1587" s="8"/>
    </row>
    <row r="1588" spans="2:4">
      <c r="B1588" s="14"/>
      <c r="C1588" s="8"/>
      <c r="D1588" s="8"/>
    </row>
    <row r="1589" spans="2:4">
      <c r="B1589" s="14"/>
      <c r="C1589" s="8"/>
      <c r="D1589" s="8"/>
    </row>
    <row r="1590" spans="2:4">
      <c r="B1590" s="14"/>
      <c r="C1590" s="8"/>
      <c r="D1590" s="8"/>
    </row>
    <row r="1591" spans="2:4">
      <c r="B1591" s="14"/>
      <c r="C1591" s="8"/>
      <c r="D1591" s="8"/>
    </row>
    <row r="1592" spans="2:4">
      <c r="B1592" s="14"/>
      <c r="C1592" s="8"/>
      <c r="D1592" s="8"/>
    </row>
    <row r="1593" spans="2:4">
      <c r="B1593" s="14"/>
      <c r="C1593" s="8"/>
      <c r="D1593" s="8"/>
    </row>
    <row r="1594" spans="2:4">
      <c r="B1594" s="14"/>
      <c r="C1594" s="8"/>
      <c r="D1594" s="8"/>
    </row>
    <row r="1595" spans="2:4">
      <c r="B1595" s="14"/>
      <c r="C1595" s="8"/>
      <c r="D1595" s="8"/>
    </row>
    <row r="1596" spans="2:4">
      <c r="B1596" s="14"/>
      <c r="C1596" s="8"/>
      <c r="D1596" s="8"/>
    </row>
    <row r="1597" spans="2:4">
      <c r="B1597" s="14"/>
      <c r="C1597" s="8"/>
      <c r="D1597" s="8"/>
    </row>
    <row r="1598" spans="2:4">
      <c r="B1598" s="14"/>
      <c r="C1598" s="8"/>
      <c r="D1598" s="8"/>
    </row>
    <row r="1599" spans="2:4">
      <c r="B1599" s="14"/>
      <c r="C1599" s="8"/>
      <c r="D1599" s="8"/>
    </row>
    <row r="1600" spans="2:4">
      <c r="B1600" s="14"/>
      <c r="C1600" s="8"/>
      <c r="D1600" s="8"/>
    </row>
    <row r="1601" spans="2:4">
      <c r="B1601" s="14"/>
      <c r="C1601" s="8"/>
      <c r="D1601" s="8"/>
    </row>
    <row r="1602" spans="2:4">
      <c r="B1602" s="14"/>
      <c r="C1602" s="8"/>
      <c r="D1602" s="8"/>
    </row>
    <row r="1603" spans="2:4">
      <c r="B1603" s="14"/>
      <c r="C1603" s="8"/>
      <c r="D1603" s="8"/>
    </row>
    <row r="1604" spans="2:4">
      <c r="B1604" s="14"/>
      <c r="C1604" s="8"/>
      <c r="D1604" s="8"/>
    </row>
    <row r="1605" spans="2:4">
      <c r="B1605" s="14"/>
      <c r="C1605" s="8"/>
      <c r="D1605" s="8"/>
    </row>
    <row r="1606" spans="2:4">
      <c r="B1606" s="14"/>
      <c r="C1606" s="8"/>
      <c r="D1606" s="8"/>
    </row>
    <row r="1607" spans="2:4">
      <c r="B1607" s="14"/>
      <c r="C1607" s="8"/>
      <c r="D1607" s="8"/>
    </row>
    <row r="1608" spans="2:4">
      <c r="B1608" s="14"/>
      <c r="C1608" s="8"/>
      <c r="D1608" s="8"/>
    </row>
    <row r="1609" spans="2:4">
      <c r="B1609" s="14"/>
      <c r="C1609" s="8"/>
      <c r="D1609" s="8"/>
    </row>
    <row r="1610" spans="2:4">
      <c r="B1610" s="14"/>
      <c r="C1610" s="8"/>
      <c r="D1610" s="8"/>
    </row>
    <row r="1611" spans="2:4">
      <c r="B1611" s="14"/>
      <c r="C1611" s="8"/>
      <c r="D1611" s="8"/>
    </row>
    <row r="1612" spans="2:4">
      <c r="B1612" s="14"/>
      <c r="C1612" s="8"/>
      <c r="D1612" s="8"/>
    </row>
    <row r="1613" spans="2:4">
      <c r="B1613" s="14"/>
      <c r="C1613" s="8"/>
      <c r="D1613" s="8"/>
    </row>
    <row r="1614" spans="2:4">
      <c r="B1614" s="14"/>
      <c r="C1614" s="8"/>
      <c r="D1614" s="8"/>
    </row>
    <row r="1615" spans="2:4">
      <c r="B1615" s="14"/>
      <c r="C1615" s="8"/>
      <c r="D1615" s="8"/>
    </row>
    <row r="1616" spans="2:4">
      <c r="B1616" s="14"/>
      <c r="C1616" s="8"/>
      <c r="D1616" s="8"/>
    </row>
    <row r="1617" spans="2:4">
      <c r="B1617" s="14"/>
      <c r="C1617" s="8"/>
      <c r="D1617" s="8"/>
    </row>
    <row r="1618" spans="2:4">
      <c r="B1618" s="14"/>
      <c r="C1618" s="8"/>
      <c r="D1618" s="8"/>
    </row>
    <row r="1619" spans="2:4">
      <c r="B1619" s="14"/>
      <c r="C1619" s="8"/>
      <c r="D1619" s="8"/>
    </row>
    <row r="1620" spans="2:4">
      <c r="B1620" s="14"/>
      <c r="C1620" s="8"/>
      <c r="D1620" s="8"/>
    </row>
    <row r="1621" spans="2:4">
      <c r="B1621" s="14"/>
      <c r="C1621" s="8"/>
      <c r="D1621" s="8"/>
    </row>
    <row r="1622" spans="2:4">
      <c r="B1622" s="14"/>
      <c r="C1622" s="8"/>
      <c r="D1622" s="8"/>
    </row>
    <row r="1623" spans="2:4">
      <c r="B1623" s="14"/>
      <c r="C1623" s="8"/>
      <c r="D1623" s="8"/>
    </row>
    <row r="1624" spans="2:4">
      <c r="B1624" s="14"/>
      <c r="C1624" s="8"/>
      <c r="D1624" s="8"/>
    </row>
    <row r="1625" spans="2:4">
      <c r="B1625" s="14"/>
      <c r="C1625" s="8"/>
      <c r="D1625" s="8"/>
    </row>
    <row r="1626" spans="2:4">
      <c r="B1626" s="14"/>
      <c r="C1626" s="8"/>
      <c r="D1626" s="8"/>
    </row>
    <row r="1627" spans="2:4">
      <c r="B1627" s="14"/>
      <c r="C1627" s="8"/>
      <c r="D1627" s="8"/>
    </row>
    <row r="1628" spans="2:4">
      <c r="B1628" s="14"/>
      <c r="C1628" s="8"/>
      <c r="D1628" s="8"/>
    </row>
    <row r="1629" spans="2:4">
      <c r="B1629" s="14"/>
      <c r="C1629" s="8"/>
      <c r="D1629" s="8"/>
    </row>
    <row r="1630" spans="2:4">
      <c r="B1630" s="14"/>
      <c r="C1630" s="8"/>
      <c r="D1630" s="8"/>
    </row>
    <row r="1631" spans="2:4">
      <c r="B1631" s="14"/>
      <c r="C1631" s="8"/>
      <c r="D1631" s="8"/>
    </row>
    <row r="1632" spans="2:4">
      <c r="B1632" s="14"/>
      <c r="C1632" s="8"/>
      <c r="D1632" s="8"/>
    </row>
    <row r="1633" spans="2:4">
      <c r="B1633" s="14"/>
      <c r="C1633" s="8"/>
      <c r="D1633" s="8"/>
    </row>
    <row r="1634" spans="2:4">
      <c r="B1634" s="14"/>
      <c r="C1634" s="8"/>
      <c r="D1634" s="8"/>
    </row>
    <row r="1635" spans="2:4">
      <c r="B1635" s="14"/>
      <c r="C1635" s="8"/>
      <c r="D1635" s="8"/>
    </row>
    <row r="1636" spans="2:4">
      <c r="B1636" s="14"/>
      <c r="C1636" s="8"/>
      <c r="D1636" s="8"/>
    </row>
    <row r="1637" spans="2:4">
      <c r="B1637" s="14"/>
      <c r="C1637" s="8"/>
      <c r="D1637" s="8"/>
    </row>
    <row r="1638" spans="2:4">
      <c r="B1638" s="14"/>
      <c r="C1638" s="8"/>
      <c r="D1638" s="8"/>
    </row>
    <row r="1639" spans="2:4">
      <c r="B1639" s="14"/>
      <c r="C1639" s="8"/>
      <c r="D1639" s="8"/>
    </row>
    <row r="1640" spans="2:4">
      <c r="B1640" s="14"/>
      <c r="C1640" s="8"/>
      <c r="D1640" s="8"/>
    </row>
    <row r="1641" spans="2:4">
      <c r="B1641" s="14"/>
      <c r="C1641" s="8"/>
      <c r="D1641" s="8"/>
    </row>
    <row r="1642" spans="2:4">
      <c r="B1642" s="14"/>
      <c r="C1642" s="8"/>
      <c r="D1642" s="8"/>
    </row>
    <row r="1643" spans="2:4">
      <c r="B1643" s="14"/>
      <c r="C1643" s="8"/>
      <c r="D1643" s="8"/>
    </row>
    <row r="1644" spans="2:4">
      <c r="B1644" s="14"/>
      <c r="C1644" s="8"/>
      <c r="D1644" s="8"/>
    </row>
    <row r="1645" spans="2:4">
      <c r="B1645" s="14"/>
      <c r="C1645" s="8"/>
      <c r="D1645" s="8"/>
    </row>
    <row r="1646" spans="2:4">
      <c r="B1646" s="14"/>
      <c r="C1646" s="8"/>
      <c r="D1646" s="8"/>
    </row>
    <row r="1647" spans="2:4">
      <c r="B1647" s="14"/>
      <c r="C1647" s="8"/>
      <c r="D1647" s="8"/>
    </row>
    <row r="1648" spans="2:4">
      <c r="B1648" s="14"/>
      <c r="C1648" s="8"/>
      <c r="D1648" s="8"/>
    </row>
    <row r="1649" spans="2:4">
      <c r="B1649" s="14"/>
      <c r="C1649" s="8"/>
      <c r="D1649" s="8"/>
    </row>
    <row r="1650" spans="2:4">
      <c r="B1650" s="14"/>
      <c r="C1650" s="8"/>
      <c r="D1650" s="8"/>
    </row>
    <row r="1651" spans="2:4">
      <c r="B1651" s="14"/>
      <c r="C1651" s="8"/>
      <c r="D1651" s="8"/>
    </row>
    <row r="1652" spans="2:4">
      <c r="B1652" s="14"/>
      <c r="C1652" s="8"/>
      <c r="D1652" s="8"/>
    </row>
    <row r="1653" spans="2:4">
      <c r="B1653" s="14"/>
      <c r="C1653" s="8"/>
      <c r="D1653" s="8"/>
    </row>
    <row r="1654" spans="2:4">
      <c r="B1654" s="14"/>
      <c r="C1654" s="8"/>
      <c r="D1654" s="8"/>
    </row>
    <row r="1655" spans="2:4">
      <c r="B1655" s="14"/>
      <c r="C1655" s="8"/>
      <c r="D1655" s="8"/>
    </row>
    <row r="1656" spans="2:4">
      <c r="B1656" s="14"/>
      <c r="C1656" s="8"/>
      <c r="D1656" s="8"/>
    </row>
    <row r="1657" spans="2:4">
      <c r="B1657" s="14"/>
      <c r="C1657" s="8"/>
      <c r="D1657" s="8"/>
    </row>
    <row r="1658" spans="2:4">
      <c r="B1658" s="14"/>
      <c r="C1658" s="8"/>
      <c r="D1658" s="8"/>
    </row>
    <row r="1659" spans="2:4">
      <c r="B1659" s="14"/>
      <c r="C1659" s="8"/>
      <c r="D1659" s="8"/>
    </row>
    <row r="1660" spans="2:4">
      <c r="B1660" s="14"/>
      <c r="C1660" s="8"/>
      <c r="D1660" s="8"/>
    </row>
    <row r="1661" spans="2:4">
      <c r="B1661" s="14"/>
      <c r="C1661" s="8"/>
      <c r="D1661" s="8"/>
    </row>
    <row r="1662" spans="2:4">
      <c r="B1662" s="14"/>
      <c r="C1662" s="8"/>
      <c r="D1662" s="8"/>
    </row>
    <row r="1663" spans="2:4">
      <c r="B1663" s="14"/>
      <c r="C1663" s="8"/>
      <c r="D1663" s="8"/>
    </row>
    <row r="1664" spans="2:4">
      <c r="B1664" s="14"/>
      <c r="C1664" s="8"/>
      <c r="D1664" s="8"/>
    </row>
    <row r="1665" spans="2:4">
      <c r="B1665" s="14"/>
      <c r="C1665" s="8"/>
      <c r="D1665" s="8"/>
    </row>
    <row r="1666" spans="2:4">
      <c r="B1666" s="14"/>
      <c r="C1666" s="8"/>
      <c r="D1666" s="8"/>
    </row>
    <row r="1667" spans="2:4">
      <c r="B1667" s="14"/>
      <c r="C1667" s="8"/>
      <c r="D1667" s="8"/>
    </row>
    <row r="1668" spans="2:4">
      <c r="B1668" s="14"/>
      <c r="C1668" s="8"/>
      <c r="D1668" s="8"/>
    </row>
    <row r="1669" spans="2:4">
      <c r="B1669" s="14"/>
      <c r="C1669" s="8"/>
      <c r="D1669" s="8"/>
    </row>
    <row r="1670" spans="2:4">
      <c r="B1670" s="14"/>
      <c r="C1670" s="8"/>
      <c r="D1670" s="8"/>
    </row>
    <row r="1671" spans="2:4">
      <c r="B1671" s="14"/>
      <c r="C1671" s="8"/>
      <c r="D1671" s="8"/>
    </row>
    <row r="1672" spans="2:4">
      <c r="B1672" s="14"/>
      <c r="C1672" s="8"/>
      <c r="D1672" s="8"/>
    </row>
    <row r="1673" spans="2:4">
      <c r="B1673" s="14"/>
      <c r="C1673" s="8"/>
      <c r="D1673" s="8"/>
    </row>
    <row r="1674" spans="2:4">
      <c r="B1674" s="14"/>
      <c r="C1674" s="8"/>
      <c r="D1674" s="8"/>
    </row>
    <row r="1675" spans="2:4">
      <c r="B1675" s="14"/>
      <c r="C1675" s="8"/>
      <c r="D1675" s="8"/>
    </row>
    <row r="1676" spans="2:4">
      <c r="B1676" s="14"/>
      <c r="C1676" s="8"/>
      <c r="D1676" s="8"/>
    </row>
    <row r="1677" spans="2:4">
      <c r="B1677" s="14"/>
      <c r="C1677" s="8"/>
      <c r="D1677" s="8"/>
    </row>
    <row r="1678" spans="2:4">
      <c r="B1678" s="14"/>
      <c r="C1678" s="8"/>
      <c r="D1678" s="8"/>
    </row>
    <row r="1679" spans="2:4">
      <c r="B1679" s="14"/>
      <c r="C1679" s="8"/>
      <c r="D1679" s="8"/>
    </row>
    <row r="1680" spans="2:4">
      <c r="B1680" s="14"/>
      <c r="C1680" s="8"/>
      <c r="D1680" s="8"/>
    </row>
    <row r="1681" spans="2:4">
      <c r="B1681" s="14"/>
      <c r="C1681" s="8"/>
      <c r="D1681" s="8"/>
    </row>
    <row r="1682" spans="2:4">
      <c r="B1682" s="14"/>
      <c r="C1682" s="8"/>
      <c r="D1682" s="8"/>
    </row>
    <row r="1683" spans="2:4">
      <c r="B1683" s="14"/>
      <c r="C1683" s="8"/>
      <c r="D1683" s="8"/>
    </row>
    <row r="1684" spans="2:4">
      <c r="B1684" s="14"/>
      <c r="C1684" s="8"/>
      <c r="D1684" s="8"/>
    </row>
    <row r="1685" spans="2:4">
      <c r="B1685" s="14"/>
      <c r="C1685" s="8"/>
      <c r="D1685" s="8"/>
    </row>
    <row r="1686" spans="2:4">
      <c r="B1686" s="14"/>
      <c r="C1686" s="8"/>
      <c r="D1686" s="8"/>
    </row>
    <row r="1687" spans="2:4">
      <c r="B1687" s="14"/>
      <c r="C1687" s="8"/>
      <c r="D1687" s="8"/>
    </row>
    <row r="1688" spans="2:4">
      <c r="B1688" s="14"/>
      <c r="C1688" s="8"/>
      <c r="D1688" s="8"/>
    </row>
    <row r="1689" spans="2:4">
      <c r="B1689" s="14"/>
      <c r="C1689" s="8"/>
      <c r="D1689" s="8"/>
    </row>
    <row r="1690" spans="2:4">
      <c r="B1690" s="14"/>
      <c r="C1690" s="8"/>
      <c r="D1690" s="8"/>
    </row>
    <row r="1691" spans="2:4">
      <c r="B1691" s="14"/>
      <c r="C1691" s="8"/>
      <c r="D1691" s="8"/>
    </row>
    <row r="1692" spans="2:4">
      <c r="B1692" s="14"/>
      <c r="C1692" s="8"/>
      <c r="D1692" s="8"/>
    </row>
    <row r="1693" spans="2:4">
      <c r="B1693" s="14"/>
      <c r="C1693" s="8"/>
      <c r="D1693" s="8"/>
    </row>
    <row r="1694" spans="2:4">
      <c r="B1694" s="14"/>
      <c r="C1694" s="8"/>
      <c r="D1694" s="8"/>
    </row>
    <row r="1695" spans="2:4">
      <c r="B1695" s="14"/>
      <c r="C1695" s="8"/>
      <c r="D1695" s="8"/>
    </row>
    <row r="1696" spans="2:4">
      <c r="B1696" s="14"/>
      <c r="C1696" s="8"/>
      <c r="D1696" s="8"/>
    </row>
    <row r="1697" spans="2:4">
      <c r="B1697" s="14"/>
      <c r="C1697" s="8"/>
      <c r="D1697" s="8"/>
    </row>
    <row r="1698" spans="2:4">
      <c r="B1698" s="14"/>
      <c r="C1698" s="8"/>
      <c r="D1698" s="8"/>
    </row>
    <row r="1699" spans="2:4">
      <c r="B1699" s="14"/>
      <c r="C1699" s="8"/>
      <c r="D1699" s="8"/>
    </row>
    <row r="1700" spans="2:4">
      <c r="B1700" s="14"/>
      <c r="C1700" s="8"/>
      <c r="D1700" s="8"/>
    </row>
    <row r="1701" spans="2:4">
      <c r="B1701" s="14"/>
      <c r="C1701" s="8"/>
      <c r="D1701" s="8"/>
    </row>
    <row r="1702" spans="2:4">
      <c r="B1702" s="14"/>
      <c r="C1702" s="8"/>
      <c r="D1702" s="8"/>
    </row>
    <row r="1703" spans="2:4">
      <c r="B1703" s="14"/>
      <c r="C1703" s="8"/>
      <c r="D1703" s="8"/>
    </row>
    <row r="1704" spans="2:4">
      <c r="B1704" s="14"/>
      <c r="C1704" s="8"/>
      <c r="D1704" s="8"/>
    </row>
    <row r="1705" spans="2:4">
      <c r="B1705" s="14"/>
      <c r="C1705" s="8"/>
      <c r="D1705" s="8"/>
    </row>
    <row r="1706" spans="2:4">
      <c r="B1706" s="14"/>
      <c r="C1706" s="8"/>
      <c r="D1706" s="8"/>
    </row>
    <row r="1707" spans="2:4">
      <c r="B1707" s="14"/>
      <c r="C1707" s="8"/>
      <c r="D1707" s="8"/>
    </row>
    <row r="1708" spans="2:4">
      <c r="B1708" s="14"/>
      <c r="C1708" s="8"/>
      <c r="D1708" s="8"/>
    </row>
    <row r="1709" spans="2:4">
      <c r="B1709" s="14"/>
      <c r="C1709" s="8"/>
      <c r="D1709" s="8"/>
    </row>
    <row r="1710" spans="2:4">
      <c r="B1710" s="14"/>
      <c r="C1710" s="8"/>
      <c r="D1710" s="8"/>
    </row>
    <row r="1711" spans="2:4">
      <c r="B1711" s="14"/>
      <c r="C1711" s="8"/>
      <c r="D1711" s="8"/>
    </row>
    <row r="1712" spans="2:4">
      <c r="B1712" s="14"/>
      <c r="C1712" s="8"/>
      <c r="D1712" s="8"/>
    </row>
    <row r="1713" spans="2:4">
      <c r="B1713" s="14"/>
      <c r="C1713" s="8"/>
      <c r="D1713" s="8"/>
    </row>
    <row r="1714" spans="2:4">
      <c r="B1714" s="14"/>
      <c r="C1714" s="8"/>
      <c r="D1714" s="8"/>
    </row>
    <row r="1715" spans="2:4">
      <c r="B1715" s="14"/>
      <c r="C1715" s="8"/>
      <c r="D1715" s="8"/>
    </row>
    <row r="1716" spans="2:4">
      <c r="B1716" s="14"/>
      <c r="C1716" s="8"/>
      <c r="D1716" s="8"/>
    </row>
    <row r="1717" spans="2:4">
      <c r="B1717" s="14"/>
      <c r="C1717" s="8"/>
      <c r="D1717" s="8"/>
    </row>
    <row r="1718" spans="2:4">
      <c r="B1718" s="14"/>
      <c r="C1718" s="8"/>
      <c r="D1718" s="8"/>
    </row>
    <row r="1719" spans="2:4">
      <c r="B1719" s="14"/>
      <c r="C1719" s="8"/>
      <c r="D1719" s="8"/>
    </row>
    <row r="1720" spans="2:4">
      <c r="B1720" s="14"/>
      <c r="C1720" s="8"/>
      <c r="D1720" s="8"/>
    </row>
    <row r="1721" spans="2:4">
      <c r="B1721" s="14"/>
      <c r="C1721" s="8"/>
      <c r="D1721" s="8"/>
    </row>
    <row r="1722" spans="2:4">
      <c r="B1722" s="14"/>
      <c r="C1722" s="8"/>
      <c r="D1722" s="8"/>
    </row>
    <row r="1723" spans="2:4">
      <c r="B1723" s="14"/>
      <c r="C1723" s="8"/>
      <c r="D1723" s="8"/>
    </row>
    <row r="1724" spans="2:4">
      <c r="B1724" s="14"/>
      <c r="C1724" s="8"/>
      <c r="D1724" s="8"/>
    </row>
    <row r="1725" spans="2:4">
      <c r="B1725" s="14"/>
      <c r="C1725" s="8"/>
      <c r="D1725" s="8"/>
    </row>
    <row r="1726" spans="2:4">
      <c r="B1726" s="14"/>
      <c r="C1726" s="8"/>
      <c r="D1726" s="8"/>
    </row>
    <row r="1727" spans="2:4">
      <c r="B1727" s="14"/>
      <c r="C1727" s="8"/>
      <c r="D1727" s="8"/>
    </row>
    <row r="1728" spans="2:4">
      <c r="B1728" s="14"/>
      <c r="C1728" s="8"/>
      <c r="D1728" s="8"/>
    </row>
    <row r="1729" spans="2:4">
      <c r="B1729" s="14"/>
      <c r="C1729" s="8"/>
      <c r="D1729" s="8"/>
    </row>
    <row r="1730" spans="2:4">
      <c r="B1730" s="14"/>
      <c r="C1730" s="8"/>
      <c r="D1730" s="8"/>
    </row>
    <row r="1731" spans="2:4">
      <c r="B1731" s="14"/>
      <c r="C1731" s="8"/>
      <c r="D1731" s="8"/>
    </row>
    <row r="1732" spans="2:4">
      <c r="B1732" s="14"/>
      <c r="C1732" s="8"/>
      <c r="D1732" s="8"/>
    </row>
    <row r="1733" spans="2:4">
      <c r="B1733" s="14"/>
      <c r="C1733" s="8"/>
      <c r="D1733" s="8"/>
    </row>
    <row r="1734" spans="2:4">
      <c r="B1734" s="14"/>
      <c r="C1734" s="8"/>
      <c r="D1734" s="8"/>
    </row>
    <row r="1735" spans="2:4">
      <c r="B1735" s="14"/>
      <c r="C1735" s="8"/>
      <c r="D1735" s="8"/>
    </row>
    <row r="1736" spans="2:4">
      <c r="B1736" s="14"/>
      <c r="C1736" s="8"/>
      <c r="D1736" s="8"/>
    </row>
    <row r="1737" spans="2:4">
      <c r="B1737" s="14"/>
      <c r="C1737" s="8"/>
      <c r="D1737" s="8"/>
    </row>
    <row r="1738" spans="2:4">
      <c r="B1738" s="14"/>
      <c r="C1738" s="8"/>
      <c r="D1738" s="8"/>
    </row>
    <row r="1739" spans="2:4">
      <c r="B1739" s="14"/>
      <c r="C1739" s="8"/>
      <c r="D1739" s="8"/>
    </row>
    <row r="1740" spans="2:4">
      <c r="B1740" s="14"/>
      <c r="C1740" s="8"/>
      <c r="D1740" s="8"/>
    </row>
    <row r="1741" spans="2:4">
      <c r="B1741" s="14"/>
      <c r="C1741" s="8"/>
      <c r="D1741" s="8"/>
    </row>
    <row r="1742" spans="2:4">
      <c r="B1742" s="14"/>
      <c r="C1742" s="8"/>
      <c r="D1742" s="8"/>
    </row>
    <row r="1743" spans="2:4">
      <c r="B1743" s="14"/>
      <c r="C1743" s="8"/>
      <c r="D1743" s="8"/>
    </row>
    <row r="1744" spans="2:4">
      <c r="B1744" s="14"/>
      <c r="C1744" s="8"/>
      <c r="D1744" s="8"/>
    </row>
    <row r="1745" spans="2:4">
      <c r="B1745" s="14"/>
      <c r="C1745" s="8"/>
      <c r="D1745" s="8"/>
    </row>
    <row r="1746" spans="2:4">
      <c r="B1746" s="14"/>
      <c r="C1746" s="8"/>
      <c r="D1746" s="8"/>
    </row>
    <row r="1747" spans="2:4">
      <c r="B1747" s="14"/>
      <c r="C1747" s="8"/>
      <c r="D1747" s="8"/>
    </row>
    <row r="1748" spans="2:4">
      <c r="B1748" s="14"/>
      <c r="C1748" s="8"/>
      <c r="D1748" s="8"/>
    </row>
    <row r="1749" spans="2:4">
      <c r="B1749" s="14"/>
      <c r="C1749" s="8"/>
      <c r="D1749" s="8"/>
    </row>
    <row r="1750" spans="2:4">
      <c r="B1750" s="14"/>
      <c r="C1750" s="8"/>
      <c r="D1750" s="8"/>
    </row>
    <row r="1751" spans="2:4">
      <c r="B1751" s="14"/>
      <c r="C1751" s="8"/>
      <c r="D1751" s="8"/>
    </row>
    <row r="1752" spans="2:4">
      <c r="B1752" s="14"/>
      <c r="C1752" s="8"/>
      <c r="D1752" s="8"/>
    </row>
    <row r="1753" spans="2:4">
      <c r="B1753" s="14"/>
      <c r="C1753" s="8"/>
      <c r="D1753" s="8"/>
    </row>
    <row r="1754" spans="2:4">
      <c r="B1754" s="14"/>
      <c r="C1754" s="8"/>
      <c r="D1754" s="8"/>
    </row>
    <row r="1755" spans="2:4">
      <c r="B1755" s="14"/>
      <c r="C1755" s="8"/>
      <c r="D1755" s="8"/>
    </row>
    <row r="1756" spans="2:4">
      <c r="B1756" s="14"/>
      <c r="C1756" s="8"/>
      <c r="D1756" s="8"/>
    </row>
    <row r="1757" spans="2:4">
      <c r="B1757" s="14"/>
      <c r="C1757" s="8"/>
      <c r="D1757" s="8"/>
    </row>
    <row r="1758" spans="2:4">
      <c r="B1758" s="14"/>
      <c r="C1758" s="8"/>
      <c r="D1758" s="8"/>
    </row>
    <row r="1759" spans="2:4">
      <c r="B1759" s="14"/>
      <c r="C1759" s="8"/>
      <c r="D1759" s="8"/>
    </row>
    <row r="1760" spans="2:4">
      <c r="B1760" s="14"/>
      <c r="C1760" s="8"/>
      <c r="D1760" s="8"/>
    </row>
    <row r="1761" spans="2:4">
      <c r="B1761" s="14"/>
      <c r="C1761" s="8"/>
      <c r="D1761" s="8"/>
    </row>
    <row r="1762" spans="2:4">
      <c r="B1762" s="14"/>
      <c r="C1762" s="8"/>
      <c r="D1762" s="8"/>
    </row>
    <row r="1763" spans="2:4">
      <c r="B1763" s="14"/>
      <c r="C1763" s="8"/>
      <c r="D1763" s="8"/>
    </row>
    <row r="1764" spans="2:4">
      <c r="B1764" s="14"/>
      <c r="C1764" s="8"/>
      <c r="D1764" s="8"/>
    </row>
    <row r="1765" spans="2:4">
      <c r="B1765" s="14"/>
      <c r="C1765" s="8"/>
      <c r="D1765" s="8"/>
    </row>
    <row r="1766" spans="2:4">
      <c r="B1766" s="14"/>
      <c r="C1766" s="8"/>
      <c r="D1766" s="8"/>
    </row>
    <row r="1767" spans="2:4">
      <c r="B1767" s="14"/>
      <c r="C1767" s="8"/>
      <c r="D1767" s="8"/>
    </row>
    <row r="1768" spans="2:4">
      <c r="B1768" s="14"/>
      <c r="C1768" s="8"/>
      <c r="D1768" s="8"/>
    </row>
    <row r="1769" spans="2:4">
      <c r="B1769" s="14"/>
      <c r="C1769" s="8"/>
      <c r="D1769" s="8"/>
    </row>
    <row r="1770" spans="2:4">
      <c r="B1770" s="14"/>
      <c r="C1770" s="8"/>
      <c r="D1770" s="8"/>
    </row>
    <row r="1771" spans="2:4">
      <c r="B1771" s="14"/>
      <c r="C1771" s="8"/>
      <c r="D1771" s="8"/>
    </row>
    <row r="1772" spans="2:4">
      <c r="B1772" s="14"/>
      <c r="C1772" s="8"/>
      <c r="D1772" s="8"/>
    </row>
    <row r="1773" spans="2:4">
      <c r="B1773" s="14"/>
      <c r="C1773" s="8"/>
      <c r="D1773" s="8"/>
    </row>
    <row r="1774" spans="2:4">
      <c r="B1774" s="14"/>
      <c r="C1774" s="8"/>
      <c r="D1774" s="8"/>
    </row>
    <row r="1775" spans="2:4">
      <c r="B1775" s="14"/>
      <c r="C1775" s="8"/>
      <c r="D1775" s="8"/>
    </row>
    <row r="1776" spans="2:4">
      <c r="B1776" s="14"/>
      <c r="C1776" s="8"/>
      <c r="D1776" s="8"/>
    </row>
    <row r="1777" spans="2:4">
      <c r="B1777" s="14"/>
      <c r="C1777" s="8"/>
      <c r="D1777" s="8"/>
    </row>
    <row r="1778" spans="2:4">
      <c r="B1778" s="14"/>
      <c r="C1778" s="8"/>
      <c r="D1778" s="8"/>
    </row>
    <row r="1779" spans="2:4">
      <c r="B1779" s="14"/>
      <c r="C1779" s="8"/>
      <c r="D1779" s="8"/>
    </row>
    <row r="1780" spans="2:4">
      <c r="B1780" s="14"/>
      <c r="C1780" s="8"/>
      <c r="D1780" s="8"/>
    </row>
    <row r="1781" spans="2:4">
      <c r="B1781" s="14"/>
      <c r="C1781" s="8"/>
      <c r="D1781" s="8"/>
    </row>
    <row r="1782" spans="2:4">
      <c r="B1782" s="14"/>
      <c r="C1782" s="8"/>
      <c r="D1782" s="8"/>
    </row>
    <row r="1783" spans="2:4">
      <c r="B1783" s="14"/>
      <c r="C1783" s="8"/>
      <c r="D1783" s="8"/>
    </row>
    <row r="1784" spans="2:4">
      <c r="B1784" s="14"/>
      <c r="C1784" s="8"/>
      <c r="D1784" s="8"/>
    </row>
    <row r="1785" spans="2:4">
      <c r="B1785" s="14"/>
      <c r="C1785" s="8"/>
      <c r="D1785" s="8"/>
    </row>
    <row r="1786" spans="2:4">
      <c r="B1786" s="14"/>
      <c r="C1786" s="8"/>
      <c r="D1786" s="8"/>
    </row>
    <row r="1787" spans="2:4">
      <c r="B1787" s="14"/>
      <c r="C1787" s="8"/>
      <c r="D1787" s="8"/>
    </row>
    <row r="1788" spans="2:4">
      <c r="B1788" s="14"/>
      <c r="C1788" s="8"/>
      <c r="D1788" s="8"/>
    </row>
    <row r="1789" spans="2:4">
      <c r="B1789" s="14"/>
      <c r="C1789" s="8"/>
      <c r="D1789" s="8"/>
    </row>
    <row r="1790" spans="2:4">
      <c r="B1790" s="14"/>
      <c r="C1790" s="8"/>
      <c r="D1790" s="8"/>
    </row>
    <row r="1791" spans="2:4">
      <c r="B1791" s="14"/>
      <c r="C1791" s="8"/>
      <c r="D1791" s="8"/>
    </row>
    <row r="1792" spans="2:4">
      <c r="B1792" s="14"/>
      <c r="C1792" s="8"/>
      <c r="D1792" s="8"/>
    </row>
    <row r="1793" spans="2:4">
      <c r="B1793" s="14"/>
      <c r="C1793" s="8"/>
      <c r="D1793" s="8"/>
    </row>
    <row r="1794" spans="2:4">
      <c r="B1794" s="14"/>
      <c r="C1794" s="8"/>
      <c r="D1794" s="8"/>
    </row>
    <row r="1795" spans="2:4">
      <c r="B1795" s="14"/>
      <c r="C1795" s="8"/>
      <c r="D1795" s="8"/>
    </row>
    <row r="1796" spans="2:4">
      <c r="B1796" s="14"/>
      <c r="C1796" s="8"/>
      <c r="D1796" s="8"/>
    </row>
    <row r="1797" spans="2:4">
      <c r="B1797" s="14"/>
      <c r="C1797" s="8"/>
      <c r="D1797" s="8"/>
    </row>
    <row r="1798" spans="2:4">
      <c r="B1798" s="14"/>
      <c r="C1798" s="8"/>
      <c r="D1798" s="8"/>
    </row>
    <row r="1799" spans="2:4">
      <c r="B1799" s="14"/>
      <c r="C1799" s="8"/>
      <c r="D1799" s="8"/>
    </row>
    <row r="1800" spans="2:4">
      <c r="B1800" s="14"/>
      <c r="C1800" s="8"/>
      <c r="D1800" s="8"/>
    </row>
    <row r="1801" spans="2:4">
      <c r="B1801" s="14"/>
      <c r="C1801" s="8"/>
      <c r="D1801" s="8"/>
    </row>
    <row r="1802" spans="2:4">
      <c r="B1802" s="14"/>
      <c r="C1802" s="8"/>
      <c r="D1802" s="8"/>
    </row>
    <row r="1803" spans="2:4">
      <c r="B1803" s="14"/>
      <c r="C1803" s="8"/>
      <c r="D1803" s="8"/>
    </row>
    <row r="1804" spans="2:4">
      <c r="B1804" s="14"/>
      <c r="C1804" s="8"/>
      <c r="D1804" s="8"/>
    </row>
    <row r="1805" spans="2:4">
      <c r="B1805" s="14"/>
      <c r="C1805" s="8"/>
      <c r="D1805" s="8"/>
    </row>
    <row r="1806" spans="2:4">
      <c r="B1806" s="14"/>
      <c r="C1806" s="8"/>
      <c r="D1806" s="8"/>
    </row>
    <row r="1807" spans="2:4">
      <c r="B1807" s="14"/>
      <c r="C1807" s="8"/>
      <c r="D1807" s="8"/>
    </row>
    <row r="1808" spans="2:4">
      <c r="B1808" s="14"/>
      <c r="C1808" s="8"/>
      <c r="D1808" s="8"/>
    </row>
    <row r="1809" spans="2:4">
      <c r="B1809" s="14"/>
      <c r="C1809" s="8"/>
      <c r="D1809" s="8"/>
    </row>
    <row r="1810" spans="2:4">
      <c r="B1810" s="14"/>
      <c r="C1810" s="8"/>
      <c r="D1810" s="8"/>
    </row>
    <row r="1811" spans="2:4">
      <c r="B1811" s="14"/>
      <c r="C1811" s="8"/>
      <c r="D1811" s="8"/>
    </row>
    <row r="1812" spans="2:4">
      <c r="B1812" s="14"/>
      <c r="C1812" s="8"/>
      <c r="D1812" s="8"/>
    </row>
    <row r="1813" spans="2:4">
      <c r="B1813" s="14"/>
      <c r="C1813" s="8"/>
      <c r="D1813" s="8"/>
    </row>
    <row r="1814" spans="2:4">
      <c r="B1814" s="14"/>
      <c r="C1814" s="8"/>
      <c r="D1814" s="8"/>
    </row>
    <row r="1815" spans="2:4">
      <c r="B1815" s="14"/>
      <c r="C1815" s="8"/>
      <c r="D1815" s="8"/>
    </row>
    <row r="1816" spans="2:4">
      <c r="B1816" s="14"/>
      <c r="C1816" s="8"/>
      <c r="D1816" s="8"/>
    </row>
    <row r="1817" spans="2:4">
      <c r="B1817" s="14"/>
      <c r="C1817" s="8"/>
      <c r="D1817" s="8"/>
    </row>
    <row r="1818" spans="2:4">
      <c r="B1818" s="14"/>
      <c r="C1818" s="8"/>
      <c r="D1818" s="8"/>
    </row>
    <row r="1819" spans="2:4">
      <c r="B1819" s="14"/>
      <c r="C1819" s="8"/>
      <c r="D1819" s="8"/>
    </row>
    <row r="1820" spans="2:4">
      <c r="B1820" s="14"/>
      <c r="C1820" s="8"/>
      <c r="D1820" s="8"/>
    </row>
    <row r="1821" spans="2:4">
      <c r="B1821" s="14"/>
      <c r="C1821" s="8"/>
      <c r="D1821" s="8"/>
    </row>
    <row r="1822" spans="2:4">
      <c r="B1822" s="14"/>
      <c r="C1822" s="8"/>
      <c r="D1822" s="8"/>
    </row>
    <row r="1823" spans="2:4">
      <c r="B1823" s="14"/>
      <c r="C1823" s="8"/>
      <c r="D1823" s="8"/>
    </row>
    <row r="1824" spans="2:4">
      <c r="B1824" s="14"/>
      <c r="C1824" s="8"/>
      <c r="D1824" s="8"/>
    </row>
    <row r="1825" spans="2:4">
      <c r="B1825" s="14"/>
      <c r="C1825" s="8"/>
      <c r="D1825" s="8"/>
    </row>
    <row r="1826" spans="2:4">
      <c r="B1826" s="14"/>
      <c r="C1826" s="8"/>
      <c r="D1826" s="8"/>
    </row>
    <row r="1827" spans="2:4">
      <c r="B1827" s="14"/>
      <c r="C1827" s="8"/>
      <c r="D1827" s="8"/>
    </row>
    <row r="1828" spans="2:4">
      <c r="B1828" s="14"/>
      <c r="C1828" s="8"/>
      <c r="D1828" s="8"/>
    </row>
    <row r="1829" spans="2:4">
      <c r="B1829" s="14"/>
      <c r="C1829" s="8"/>
      <c r="D1829" s="8"/>
    </row>
    <row r="1830" spans="2:4">
      <c r="B1830" s="14"/>
      <c r="C1830" s="8"/>
      <c r="D1830" s="8"/>
    </row>
    <row r="1831" spans="2:4">
      <c r="B1831" s="14"/>
      <c r="C1831" s="8"/>
      <c r="D1831" s="8"/>
    </row>
    <row r="1832" spans="2:4">
      <c r="B1832" s="14"/>
      <c r="C1832" s="8"/>
      <c r="D1832" s="8"/>
    </row>
    <row r="1833" spans="2:4">
      <c r="B1833" s="14"/>
      <c r="C1833" s="8"/>
      <c r="D1833" s="8"/>
    </row>
    <row r="1834" spans="2:4">
      <c r="B1834" s="14"/>
      <c r="C1834" s="8"/>
      <c r="D1834" s="8"/>
    </row>
    <row r="1835" spans="2:4">
      <c r="B1835" s="14"/>
      <c r="C1835" s="8"/>
      <c r="D1835" s="8"/>
    </row>
    <row r="1836" spans="2:4">
      <c r="B1836" s="14"/>
      <c r="C1836" s="8"/>
      <c r="D1836" s="8"/>
    </row>
    <row r="1837" spans="2:4">
      <c r="B1837" s="14"/>
      <c r="C1837" s="8"/>
      <c r="D1837" s="8"/>
    </row>
    <row r="1838" spans="2:4">
      <c r="B1838" s="14"/>
      <c r="C1838" s="8"/>
      <c r="D1838" s="8"/>
    </row>
    <row r="1839" spans="2:4">
      <c r="B1839" s="14"/>
      <c r="C1839" s="8"/>
      <c r="D1839" s="8"/>
    </row>
    <row r="1840" spans="2:4">
      <c r="B1840" s="14"/>
      <c r="C1840" s="8"/>
      <c r="D1840" s="8"/>
    </row>
    <row r="1841" spans="2:4">
      <c r="B1841" s="14"/>
      <c r="C1841" s="8"/>
      <c r="D1841" s="8"/>
    </row>
    <row r="1842" spans="2:4">
      <c r="B1842" s="14"/>
      <c r="C1842" s="8"/>
      <c r="D1842" s="8"/>
    </row>
    <row r="1843" spans="2:4">
      <c r="B1843" s="14"/>
      <c r="C1843" s="8"/>
      <c r="D1843" s="8"/>
    </row>
    <row r="1844" spans="2:4">
      <c r="B1844" s="14"/>
      <c r="C1844" s="8"/>
      <c r="D1844" s="8"/>
    </row>
    <row r="1845" spans="2:4">
      <c r="B1845" s="14"/>
      <c r="C1845" s="8"/>
      <c r="D1845" s="8"/>
    </row>
    <row r="1846" spans="2:4">
      <c r="B1846" s="14"/>
      <c r="C1846" s="8"/>
      <c r="D1846" s="8"/>
    </row>
    <row r="1847" spans="2:4">
      <c r="B1847" s="14"/>
      <c r="C1847" s="8"/>
      <c r="D1847" s="8"/>
    </row>
    <row r="1848" spans="2:4">
      <c r="B1848" s="14"/>
      <c r="C1848" s="8"/>
      <c r="D1848" s="8"/>
    </row>
    <row r="1849" spans="2:4">
      <c r="B1849" s="14"/>
      <c r="C1849" s="8"/>
      <c r="D1849" s="8"/>
    </row>
    <row r="1850" spans="2:4">
      <c r="B1850" s="14"/>
      <c r="C1850" s="8"/>
      <c r="D1850" s="8"/>
    </row>
    <row r="1851" spans="2:4">
      <c r="B1851" s="14"/>
      <c r="C1851" s="8"/>
      <c r="D1851" s="8"/>
    </row>
    <row r="1852" spans="2:4">
      <c r="B1852" s="14"/>
      <c r="C1852" s="8"/>
      <c r="D1852" s="8"/>
    </row>
    <row r="1853" spans="2:4">
      <c r="B1853" s="14"/>
      <c r="C1853" s="8"/>
      <c r="D1853" s="8"/>
    </row>
    <row r="1854" spans="2:4">
      <c r="B1854" s="14"/>
      <c r="C1854" s="8"/>
      <c r="D1854" s="8"/>
    </row>
    <row r="1855" spans="2:4">
      <c r="B1855" s="14"/>
      <c r="C1855" s="8"/>
      <c r="D1855" s="8"/>
    </row>
    <row r="1856" spans="2:4">
      <c r="B1856" s="14"/>
      <c r="C1856" s="8"/>
      <c r="D1856" s="8"/>
    </row>
    <row r="1857" spans="2:4">
      <c r="B1857" s="14"/>
      <c r="C1857" s="8"/>
      <c r="D1857" s="8"/>
    </row>
    <row r="1858" spans="2:4">
      <c r="B1858" s="14"/>
      <c r="C1858" s="8"/>
      <c r="D1858" s="8"/>
    </row>
    <row r="1859" spans="2:4">
      <c r="B1859" s="14"/>
      <c r="C1859" s="8"/>
      <c r="D1859" s="8"/>
    </row>
    <row r="1860" spans="2:4">
      <c r="B1860" s="14"/>
      <c r="C1860" s="8"/>
      <c r="D1860" s="8"/>
    </row>
    <row r="1861" spans="2:4">
      <c r="B1861" s="14"/>
      <c r="C1861" s="8"/>
      <c r="D1861" s="8"/>
    </row>
    <row r="1862" spans="2:4">
      <c r="B1862" s="14"/>
      <c r="C1862" s="8"/>
      <c r="D1862" s="8"/>
    </row>
    <row r="1863" spans="2:4">
      <c r="B1863" s="14"/>
      <c r="C1863" s="8"/>
      <c r="D1863" s="8"/>
    </row>
    <row r="1864" spans="2:4">
      <c r="B1864" s="14"/>
      <c r="C1864" s="8"/>
      <c r="D1864" s="8"/>
    </row>
    <row r="1865" spans="2:4">
      <c r="B1865" s="14"/>
      <c r="C1865" s="8"/>
      <c r="D1865" s="8"/>
    </row>
    <row r="1866" spans="2:4">
      <c r="B1866" s="14"/>
      <c r="C1866" s="8"/>
      <c r="D1866" s="8"/>
    </row>
    <row r="1867" spans="2:4">
      <c r="B1867" s="14"/>
      <c r="C1867" s="8"/>
      <c r="D1867" s="8"/>
    </row>
    <row r="1868" spans="2:4">
      <c r="B1868" s="14"/>
      <c r="C1868" s="8"/>
      <c r="D1868" s="8"/>
    </row>
    <row r="1869" spans="2:4">
      <c r="B1869" s="14"/>
      <c r="C1869" s="8"/>
      <c r="D1869" s="8"/>
    </row>
    <row r="1870" spans="2:4">
      <c r="B1870" s="14"/>
      <c r="C1870" s="8"/>
      <c r="D1870" s="8"/>
    </row>
    <row r="1871" spans="2:4">
      <c r="B1871" s="14"/>
      <c r="C1871" s="8"/>
      <c r="D1871" s="8"/>
    </row>
    <row r="1872" spans="2:4">
      <c r="B1872" s="14"/>
      <c r="C1872" s="8"/>
      <c r="D1872" s="8"/>
    </row>
    <row r="1873" spans="2:4">
      <c r="B1873" s="14"/>
      <c r="C1873" s="8"/>
      <c r="D1873" s="8"/>
    </row>
    <row r="1874" spans="2:4">
      <c r="B1874" s="14"/>
      <c r="C1874" s="8"/>
      <c r="D1874" s="8"/>
    </row>
    <row r="1875" spans="2:4">
      <c r="B1875" s="14"/>
      <c r="C1875" s="8"/>
      <c r="D1875" s="8"/>
    </row>
    <row r="1876" spans="2:4">
      <c r="B1876" s="14"/>
      <c r="C1876" s="8"/>
      <c r="D1876" s="8"/>
    </row>
    <row r="1877" spans="2:4">
      <c r="B1877" s="14"/>
      <c r="C1877" s="8"/>
      <c r="D1877" s="8"/>
    </row>
    <row r="1878" spans="2:4">
      <c r="B1878" s="14"/>
      <c r="C1878" s="8"/>
      <c r="D1878" s="8"/>
    </row>
    <row r="1879" spans="2:4">
      <c r="B1879" s="14"/>
      <c r="C1879" s="8"/>
      <c r="D1879" s="8"/>
    </row>
    <row r="1880" spans="2:4">
      <c r="B1880" s="14"/>
      <c r="C1880" s="8"/>
      <c r="D1880" s="8"/>
    </row>
    <row r="1881" spans="2:4">
      <c r="B1881" s="14"/>
      <c r="C1881" s="8"/>
      <c r="D1881" s="8"/>
    </row>
    <row r="1882" spans="2:4">
      <c r="B1882" s="14"/>
      <c r="C1882" s="8"/>
      <c r="D1882" s="8"/>
    </row>
    <row r="1883" spans="2:4">
      <c r="B1883" s="14"/>
      <c r="C1883" s="8"/>
      <c r="D1883" s="8"/>
    </row>
    <row r="1884" spans="2:4">
      <c r="B1884" s="14"/>
      <c r="C1884" s="8"/>
      <c r="D1884" s="8"/>
    </row>
    <row r="1885" spans="2:4">
      <c r="B1885" s="14"/>
      <c r="C1885" s="8"/>
      <c r="D1885" s="8"/>
    </row>
    <row r="1886" spans="2:4">
      <c r="B1886" s="14"/>
      <c r="C1886" s="8"/>
      <c r="D1886" s="8"/>
    </row>
    <row r="1887" spans="2:4">
      <c r="B1887" s="14"/>
      <c r="C1887" s="8"/>
      <c r="D1887" s="8"/>
    </row>
    <row r="1888" spans="2:4">
      <c r="B1888" s="14"/>
      <c r="C1888" s="8"/>
      <c r="D1888" s="8"/>
    </row>
    <row r="1889" spans="2:4">
      <c r="B1889" s="14"/>
      <c r="C1889" s="8"/>
      <c r="D1889" s="8"/>
    </row>
    <row r="1890" spans="2:4">
      <c r="B1890" s="14"/>
      <c r="C1890" s="8"/>
      <c r="D1890" s="8"/>
    </row>
    <row r="1891" spans="2:4">
      <c r="B1891" s="14"/>
      <c r="C1891" s="8"/>
      <c r="D1891" s="8"/>
    </row>
    <row r="1892" spans="2:4">
      <c r="B1892" s="14"/>
      <c r="C1892" s="8"/>
      <c r="D1892" s="8"/>
    </row>
    <row r="1893" spans="2:4">
      <c r="B1893" s="14"/>
      <c r="C1893" s="8"/>
      <c r="D1893" s="8"/>
    </row>
    <row r="1894" spans="2:4">
      <c r="B1894" s="14"/>
      <c r="C1894" s="8"/>
      <c r="D1894" s="8"/>
    </row>
    <row r="1895" spans="2:4">
      <c r="B1895" s="14"/>
      <c r="C1895" s="8"/>
      <c r="D1895" s="8"/>
    </row>
    <row r="1896" spans="2:4">
      <c r="B1896" s="14"/>
      <c r="C1896" s="8"/>
      <c r="D1896" s="8"/>
    </row>
    <row r="1897" spans="2:4">
      <c r="B1897" s="14"/>
      <c r="C1897" s="8"/>
      <c r="D1897" s="8"/>
    </row>
    <row r="1898" spans="2:4">
      <c r="B1898" s="14"/>
      <c r="C1898" s="8"/>
      <c r="D1898" s="8"/>
    </row>
    <row r="1899" spans="2:4">
      <c r="B1899" s="14"/>
      <c r="C1899" s="8"/>
      <c r="D1899" s="8"/>
    </row>
    <row r="1900" spans="2:4">
      <c r="B1900" s="14"/>
      <c r="C1900" s="8"/>
      <c r="D1900" s="8"/>
    </row>
    <row r="1901" spans="2:4">
      <c r="B1901" s="14"/>
      <c r="C1901" s="8"/>
      <c r="D1901" s="8"/>
    </row>
    <row r="1902" spans="2:4">
      <c r="B1902" s="14"/>
      <c r="C1902" s="8"/>
      <c r="D1902" s="8"/>
    </row>
    <row r="1903" spans="2:4">
      <c r="B1903" s="14"/>
      <c r="C1903" s="8"/>
      <c r="D1903" s="8"/>
    </row>
    <row r="1904" spans="2:4">
      <c r="B1904" s="14"/>
      <c r="C1904" s="8"/>
      <c r="D1904" s="8"/>
    </row>
    <row r="1905" spans="2:4">
      <c r="B1905" s="14"/>
      <c r="C1905" s="8"/>
      <c r="D1905" s="8"/>
    </row>
    <row r="1906" spans="2:4">
      <c r="B1906" s="14"/>
      <c r="C1906" s="8"/>
      <c r="D1906" s="8"/>
    </row>
    <row r="1907" spans="2:4">
      <c r="B1907" s="14"/>
      <c r="C1907" s="8"/>
      <c r="D1907" s="8"/>
    </row>
    <row r="1908" spans="2:4">
      <c r="B1908" s="14"/>
      <c r="C1908" s="8"/>
      <c r="D1908" s="8"/>
    </row>
    <row r="1909" spans="2:4">
      <c r="B1909" s="14"/>
      <c r="C1909" s="8"/>
      <c r="D1909" s="8"/>
    </row>
    <row r="1910" spans="2:4">
      <c r="B1910" s="14"/>
      <c r="C1910" s="8"/>
      <c r="D1910" s="8"/>
    </row>
    <row r="1911" spans="2:4">
      <c r="B1911" s="14"/>
      <c r="C1911" s="8"/>
      <c r="D1911" s="8"/>
    </row>
    <row r="1912" spans="2:4">
      <c r="B1912" s="14"/>
      <c r="C1912" s="8"/>
      <c r="D1912" s="8"/>
    </row>
    <row r="1913" spans="2:4">
      <c r="B1913" s="14"/>
      <c r="C1913" s="8"/>
      <c r="D1913" s="8"/>
    </row>
    <row r="1914" spans="2:4">
      <c r="B1914" s="14"/>
      <c r="C1914" s="8"/>
      <c r="D1914" s="8"/>
    </row>
    <row r="1915" spans="2:4">
      <c r="B1915" s="14"/>
      <c r="C1915" s="8"/>
      <c r="D1915" s="8"/>
    </row>
  </sheetData>
  <autoFilter ref="A1:F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6"/>
  <sheetViews>
    <sheetView workbookViewId="0"/>
  </sheetViews>
  <sheetFormatPr defaultColWidth="8.85546875" defaultRowHeight="15"/>
  <cols>
    <col min="1" max="1" width="18.85546875" customWidth="1"/>
    <col min="2" max="2" width="35.28515625" bestFit="1" customWidth="1"/>
    <col min="3" max="10" width="12.140625" style="3" customWidth="1"/>
    <col min="11" max="12" width="12.140625" customWidth="1"/>
    <col min="13" max="13" width="10.28515625" customWidth="1"/>
    <col min="14" max="14" width="15" bestFit="1" customWidth="1"/>
    <col min="15" max="15" width="35.28515625" bestFit="1" customWidth="1"/>
    <col min="16" max="25" width="12" customWidth="1"/>
  </cols>
  <sheetData>
    <row r="1" spans="1:25">
      <c r="A1" t="s">
        <v>0</v>
      </c>
      <c r="M1" s="25"/>
      <c r="N1" s="26"/>
    </row>
    <row r="2" spans="1:25">
      <c r="A2" t="s">
        <v>282</v>
      </c>
    </row>
    <row r="3" spans="1:25">
      <c r="A3" t="s">
        <v>274</v>
      </c>
    </row>
    <row r="4" spans="1:25" ht="30">
      <c r="D4" s="36"/>
      <c r="E4" s="36" t="s">
        <v>275</v>
      </c>
      <c r="F4" s="36"/>
      <c r="G4" s="36"/>
      <c r="H4" s="36"/>
      <c r="I4" s="36"/>
      <c r="J4" s="36"/>
      <c r="K4" s="31" t="s">
        <v>276</v>
      </c>
      <c r="L4" s="32" t="s">
        <v>280</v>
      </c>
      <c r="Q4" s="37"/>
      <c r="R4" s="37"/>
      <c r="S4" s="37" t="s">
        <v>283</v>
      </c>
      <c r="T4" s="37"/>
      <c r="U4" s="37"/>
      <c r="V4" s="37"/>
      <c r="W4" s="37"/>
      <c r="X4" s="37"/>
      <c r="Y4" s="37"/>
    </row>
    <row r="5" spans="1:25">
      <c r="A5" s="2" t="s">
        <v>112</v>
      </c>
      <c r="B5" s="2" t="s">
        <v>129</v>
      </c>
      <c r="C5" s="23">
        <v>2000</v>
      </c>
      <c r="D5" s="23">
        <v>2006</v>
      </c>
      <c r="E5" s="23">
        <v>2007</v>
      </c>
      <c r="F5" s="23">
        <v>2008</v>
      </c>
      <c r="G5" s="23">
        <v>2009</v>
      </c>
      <c r="H5" s="23">
        <v>2010</v>
      </c>
      <c r="I5" s="23">
        <v>2011</v>
      </c>
      <c r="J5" s="23">
        <v>2012</v>
      </c>
      <c r="K5" s="23">
        <v>2016</v>
      </c>
      <c r="L5" s="23">
        <v>2019</v>
      </c>
      <c r="N5" s="2" t="s">
        <v>112</v>
      </c>
      <c r="O5" s="2" t="s">
        <v>129</v>
      </c>
      <c r="P5" s="23">
        <v>2000</v>
      </c>
      <c r="Q5" s="23">
        <v>2006</v>
      </c>
      <c r="R5" s="23">
        <v>2007</v>
      </c>
      <c r="S5" s="23">
        <v>2008</v>
      </c>
      <c r="T5" s="23">
        <v>2009</v>
      </c>
      <c r="U5" s="23">
        <v>2010</v>
      </c>
      <c r="V5" s="23">
        <v>2011</v>
      </c>
      <c r="W5" s="23">
        <v>2012</v>
      </c>
      <c r="X5" s="23">
        <v>2016</v>
      </c>
      <c r="Y5" s="23">
        <v>2019</v>
      </c>
    </row>
    <row r="6" spans="1:25">
      <c r="A6" t="s">
        <v>1</v>
      </c>
      <c r="B6" t="s">
        <v>272</v>
      </c>
      <c r="C6" s="28">
        <v>42780</v>
      </c>
      <c r="D6" s="28">
        <v>41179</v>
      </c>
      <c r="E6" s="28">
        <v>42763</v>
      </c>
      <c r="F6" s="28">
        <v>42316</v>
      </c>
      <c r="G6" s="28">
        <v>41664</v>
      </c>
      <c r="H6" s="28">
        <v>40684</v>
      </c>
      <c r="I6" s="28">
        <v>40793</v>
      </c>
      <c r="J6" s="28">
        <v>38871</v>
      </c>
      <c r="K6" s="28">
        <v>46617</v>
      </c>
      <c r="L6" s="28">
        <v>51936</v>
      </c>
      <c r="N6" t="s">
        <v>1</v>
      </c>
      <c r="O6" t="s">
        <v>272</v>
      </c>
      <c r="P6" s="28">
        <f>(((((((C6*1.021)*1.015)*1.016)*1.001)*1.013)*1.021)*1.024)</f>
        <v>47752.431919746203</v>
      </c>
      <c r="Q6" s="28">
        <f t="shared" ref="Q6:Q69" si="0">(((((((D6*1.021)*1.015)*1.016)*1.001)*1.013)*1.021)*1.024)</f>
        <v>45965.343478803858</v>
      </c>
      <c r="R6" s="28">
        <f t="shared" ref="R6:R69" si="1">(((((((E6*1.021)*1.015)*1.016)*1.001)*1.013)*1.021)*1.024)</f>
        <v>47733.455965032888</v>
      </c>
      <c r="S6" s="28">
        <f t="shared" ref="S6:S69" si="2">(((((((F6*1.021)*1.015)*1.016)*1.001)*1.013)*1.021)*1.024)</f>
        <v>47234.499979335691</v>
      </c>
      <c r="T6" s="28">
        <f t="shared" ref="T6:T69" si="3">(((((((G6*1.021)*1.015)*1.016)*1.001)*1.013)*1.021)*1.024)</f>
        <v>46506.716304448477</v>
      </c>
      <c r="U6" s="28">
        <f t="shared" ref="U6:U69" si="4">(((((((H6*1.021)*1.015)*1.016)*1.001)*1.013)*1.021)*1.024)</f>
        <v>45412.808326857274</v>
      </c>
      <c r="V6" s="28">
        <f t="shared" ref="V6:V69" si="5">(((((((I6*1.021)*1.015)*1.016)*1.001)*1.013)*1.021)*1.024)</f>
        <v>45534.477683548554</v>
      </c>
      <c r="W6" s="28">
        <f t="shared" ref="W6:W69" si="6">(((((((J6*1.021)*1.015)*1.016)*1.001)*1.013)*1.021)*1.024)</f>
        <v>43389.078568313576</v>
      </c>
      <c r="X6" s="28">
        <f>(((K6*1.013)*1.021)*1.024)</f>
        <v>49371.857347583988</v>
      </c>
      <c r="Y6" s="29">
        <f>L6</f>
        <v>51936</v>
      </c>
    </row>
    <row r="7" spans="1:25">
      <c r="A7" t="s">
        <v>2</v>
      </c>
      <c r="B7" t="s">
        <v>272</v>
      </c>
      <c r="C7" s="28">
        <v>79136</v>
      </c>
      <c r="D7" s="28">
        <v>75475</v>
      </c>
      <c r="E7" s="28">
        <v>72914</v>
      </c>
      <c r="F7" s="28">
        <v>74629</v>
      </c>
      <c r="G7" s="28">
        <v>72090</v>
      </c>
      <c r="H7" s="28">
        <v>69198</v>
      </c>
      <c r="I7" s="28">
        <v>65132</v>
      </c>
      <c r="J7" s="28">
        <v>67811</v>
      </c>
      <c r="K7" s="28">
        <v>76497</v>
      </c>
      <c r="L7" s="28">
        <v>83363</v>
      </c>
      <c r="N7" t="s">
        <v>2</v>
      </c>
      <c r="O7" t="s">
        <v>272</v>
      </c>
      <c r="P7" s="28">
        <f t="shared" ref="P7:P70" si="7">(((((((C7*1.021)*1.015)*1.016)*1.001)*1.013)*1.021)*1.024)</f>
        <v>88334.185423119125</v>
      </c>
      <c r="Q7" s="28">
        <f t="shared" si="0"/>
        <v>84247.657763974858</v>
      </c>
      <c r="R7" s="28">
        <f t="shared" si="1"/>
        <v>81388.985998045231</v>
      </c>
      <c r="S7" s="28">
        <f t="shared" si="2"/>
        <v>83303.324958829806</v>
      </c>
      <c r="T7" s="28">
        <f t="shared" si="3"/>
        <v>80469.21031076448</v>
      </c>
      <c r="U7" s="28">
        <f t="shared" si="4"/>
        <v>77241.065544240235</v>
      </c>
      <c r="V7" s="28">
        <f t="shared" si="5"/>
        <v>72702.463669866993</v>
      </c>
      <c r="W7" s="28">
        <f t="shared" si="6"/>
        <v>75692.850886159649</v>
      </c>
      <c r="X7" s="28">
        <f t="shared" ref="X7:X70" si="8">(((K7*1.013)*1.021)*1.024)</f>
        <v>81017.632441344002</v>
      </c>
      <c r="Y7" s="29">
        <f t="shared" ref="Y7:Y70" si="9">L7</f>
        <v>83363</v>
      </c>
    </row>
    <row r="8" spans="1:25">
      <c r="A8" t="s">
        <v>3</v>
      </c>
      <c r="B8" t="s">
        <v>272</v>
      </c>
      <c r="C8" s="28">
        <v>48881</v>
      </c>
      <c r="D8" s="28">
        <v>47348</v>
      </c>
      <c r="E8" s="28">
        <v>48090</v>
      </c>
      <c r="F8" s="28">
        <v>46921</v>
      </c>
      <c r="G8" s="28">
        <v>47735</v>
      </c>
      <c r="H8" s="28">
        <v>46288</v>
      </c>
      <c r="I8" s="28">
        <v>48818</v>
      </c>
      <c r="J8" s="28">
        <v>47356</v>
      </c>
      <c r="K8" s="28">
        <v>55780</v>
      </c>
      <c r="L8" s="28">
        <v>61311</v>
      </c>
      <c r="N8" t="s">
        <v>3</v>
      </c>
      <c r="O8" t="s">
        <v>272</v>
      </c>
      <c r="P8" s="28">
        <f t="shared" si="7"/>
        <v>54562.567196566488</v>
      </c>
      <c r="Q8" s="28">
        <f t="shared" si="0"/>
        <v>52851.3825744774</v>
      </c>
      <c r="R8" s="28">
        <f t="shared" si="1"/>
        <v>53679.627186082165</v>
      </c>
      <c r="S8" s="28">
        <f t="shared" si="2"/>
        <v>52374.751241384089</v>
      </c>
      <c r="T8" s="28">
        <f t="shared" si="3"/>
        <v>53283.364602362912</v>
      </c>
      <c r="U8" s="28">
        <f t="shared" si="4"/>
        <v>51668.175986470604</v>
      </c>
      <c r="V8" s="28">
        <f t="shared" si="5"/>
        <v>54492.244540864194</v>
      </c>
      <c r="W8" s="28">
        <f t="shared" si="6"/>
        <v>52860.312435518965</v>
      </c>
      <c r="X8" s="28">
        <f t="shared" si="8"/>
        <v>59076.349890559984</v>
      </c>
      <c r="Y8" s="29">
        <f t="shared" si="9"/>
        <v>61311</v>
      </c>
    </row>
    <row r="9" spans="1:25">
      <c r="A9" t="s">
        <v>4</v>
      </c>
      <c r="B9" t="s">
        <v>272</v>
      </c>
      <c r="C9" s="28">
        <v>45268</v>
      </c>
      <c r="D9" s="28">
        <v>46046</v>
      </c>
      <c r="E9" s="28">
        <v>45454</v>
      </c>
      <c r="F9" s="28">
        <v>47714</v>
      </c>
      <c r="G9" s="28">
        <v>42389</v>
      </c>
      <c r="H9" s="28">
        <v>42433</v>
      </c>
      <c r="I9" s="28">
        <v>41507</v>
      </c>
      <c r="J9" s="28">
        <v>42655</v>
      </c>
      <c r="K9" s="28">
        <v>45344</v>
      </c>
      <c r="L9" s="28">
        <v>54638</v>
      </c>
      <c r="N9" t="s">
        <v>4</v>
      </c>
      <c r="O9" t="s">
        <v>272</v>
      </c>
      <c r="P9" s="28">
        <f t="shared" si="7"/>
        <v>50529.618703671615</v>
      </c>
      <c r="Q9" s="28">
        <f t="shared" si="0"/>
        <v>51398.047689963387</v>
      </c>
      <c r="R9" s="28">
        <f t="shared" si="1"/>
        <v>50737.237972887888</v>
      </c>
      <c r="S9" s="28">
        <f t="shared" si="2"/>
        <v>53259.923717128811</v>
      </c>
      <c r="T9" s="28">
        <f t="shared" si="3"/>
        <v>47315.98496133992</v>
      </c>
      <c r="U9" s="28">
        <f t="shared" si="4"/>
        <v>47365.099197068506</v>
      </c>
      <c r="V9" s="28">
        <f t="shared" si="5"/>
        <v>46331.467781507854</v>
      </c>
      <c r="W9" s="28">
        <f t="shared" si="6"/>
        <v>47612.902840971816</v>
      </c>
      <c r="X9" s="28">
        <f t="shared" si="8"/>
        <v>48023.628709887991</v>
      </c>
      <c r="Y9" s="29">
        <f t="shared" si="9"/>
        <v>54638</v>
      </c>
    </row>
    <row r="10" spans="1:25">
      <c r="A10" t="s">
        <v>5</v>
      </c>
      <c r="B10" t="s">
        <v>272</v>
      </c>
      <c r="C10" s="28">
        <v>57923</v>
      </c>
      <c r="D10" s="28">
        <v>54298</v>
      </c>
      <c r="E10" s="28">
        <v>54204</v>
      </c>
      <c r="F10" s="28">
        <v>53947</v>
      </c>
      <c r="G10" s="28">
        <v>53168</v>
      </c>
      <c r="H10" s="28">
        <v>52358</v>
      </c>
      <c r="I10" s="28">
        <v>50516</v>
      </c>
      <c r="J10" s="28">
        <v>52308</v>
      </c>
      <c r="K10" s="28">
        <v>53675</v>
      </c>
      <c r="L10" s="28">
        <v>63395</v>
      </c>
      <c r="N10" t="s">
        <v>5</v>
      </c>
      <c r="O10" t="s">
        <v>272</v>
      </c>
      <c r="P10" s="28">
        <f t="shared" si="7"/>
        <v>64655.542638790539</v>
      </c>
      <c r="Q10" s="28">
        <f t="shared" si="0"/>
        <v>60609.199354333316</v>
      </c>
      <c r="R10" s="28">
        <f t="shared" si="1"/>
        <v>60504.273487094979</v>
      </c>
      <c r="S10" s="28">
        <f t="shared" si="2"/>
        <v>60217.401701134848</v>
      </c>
      <c r="T10" s="28">
        <f t="shared" si="3"/>
        <v>59347.856482212868</v>
      </c>
      <c r="U10" s="28">
        <f t="shared" si="4"/>
        <v>58443.708051754831</v>
      </c>
      <c r="V10" s="28">
        <f t="shared" si="5"/>
        <v>56387.607546935476</v>
      </c>
      <c r="W10" s="28">
        <f t="shared" si="6"/>
        <v>58387.896420245073</v>
      </c>
      <c r="X10" s="28">
        <f t="shared" si="8"/>
        <v>56846.953753599984</v>
      </c>
      <c r="Y10" s="29">
        <f t="shared" si="9"/>
        <v>63395</v>
      </c>
    </row>
    <row r="11" spans="1:25">
      <c r="A11" t="s">
        <v>6</v>
      </c>
      <c r="B11" t="s">
        <v>272</v>
      </c>
      <c r="C11" s="28">
        <v>43568</v>
      </c>
      <c r="D11" s="28">
        <v>40664</v>
      </c>
      <c r="E11" s="28">
        <v>44024</v>
      </c>
      <c r="F11" s="28">
        <v>42409</v>
      </c>
      <c r="G11" s="28">
        <v>41866</v>
      </c>
      <c r="H11" s="28">
        <v>42982</v>
      </c>
      <c r="I11" s="28">
        <v>44093</v>
      </c>
      <c r="J11" s="28">
        <v>44210</v>
      </c>
      <c r="K11" s="28">
        <v>46713</v>
      </c>
      <c r="L11" s="28">
        <v>52692</v>
      </c>
      <c r="N11" t="s">
        <v>6</v>
      </c>
      <c r="O11" t="s">
        <v>272</v>
      </c>
      <c r="P11" s="28">
        <f t="shared" si="7"/>
        <v>48632.023232339932</v>
      </c>
      <c r="Q11" s="28">
        <f t="shared" si="0"/>
        <v>45390.483674253381</v>
      </c>
      <c r="R11" s="28">
        <f t="shared" si="1"/>
        <v>49141.025311708901</v>
      </c>
      <c r="S11" s="28">
        <f t="shared" si="2"/>
        <v>47338.309613943813</v>
      </c>
      <c r="T11" s="28">
        <f t="shared" si="3"/>
        <v>46732.195295747886</v>
      </c>
      <c r="U11" s="28">
        <f t="shared" si="4"/>
        <v>47977.910911045619</v>
      </c>
      <c r="V11" s="28">
        <f t="shared" si="5"/>
        <v>49218.045363192374</v>
      </c>
      <c r="W11" s="28">
        <f t="shared" si="6"/>
        <v>49348.644580925189</v>
      </c>
      <c r="X11" s="28">
        <f t="shared" si="8"/>
        <v>49473.530520575987</v>
      </c>
      <c r="Y11" s="29">
        <f t="shared" si="9"/>
        <v>52692</v>
      </c>
    </row>
    <row r="12" spans="1:25">
      <c r="A12" t="s">
        <v>7</v>
      </c>
      <c r="B12" t="s">
        <v>272</v>
      </c>
      <c r="C12" s="28">
        <v>53609</v>
      </c>
      <c r="D12" s="28">
        <v>49225</v>
      </c>
      <c r="E12" s="28">
        <v>55138</v>
      </c>
      <c r="F12" s="28">
        <v>52359</v>
      </c>
      <c r="G12" s="28">
        <v>46005</v>
      </c>
      <c r="H12" s="28">
        <v>49305</v>
      </c>
      <c r="I12" s="28">
        <v>47247</v>
      </c>
      <c r="J12" s="28">
        <v>48788</v>
      </c>
      <c r="K12" s="28">
        <v>53829</v>
      </c>
      <c r="L12" s="28">
        <v>60408</v>
      </c>
      <c r="N12" t="s">
        <v>7</v>
      </c>
      <c r="O12" t="s">
        <v>272</v>
      </c>
      <c r="P12" s="28">
        <f t="shared" si="7"/>
        <v>59840.115072128901</v>
      </c>
      <c r="Q12" s="28">
        <f t="shared" si="0"/>
        <v>54946.551221353599</v>
      </c>
      <c r="R12" s="28">
        <f t="shared" si="1"/>
        <v>61546.834763697196</v>
      </c>
      <c r="S12" s="28">
        <f t="shared" si="2"/>
        <v>58444.824284385038</v>
      </c>
      <c r="T12" s="28">
        <f t="shared" si="3"/>
        <v>51352.282152125401</v>
      </c>
      <c r="U12" s="28">
        <f t="shared" si="4"/>
        <v>55035.849831769207</v>
      </c>
      <c r="V12" s="28">
        <f t="shared" si="5"/>
        <v>52738.643078827699</v>
      </c>
      <c r="W12" s="28">
        <f t="shared" si="6"/>
        <v>54458.757561958344</v>
      </c>
      <c r="X12" s="28">
        <f t="shared" si="8"/>
        <v>57010.054468607996</v>
      </c>
      <c r="Y12" s="29">
        <f t="shared" si="9"/>
        <v>60408</v>
      </c>
    </row>
    <row r="13" spans="1:25">
      <c r="A13" t="s">
        <v>8</v>
      </c>
      <c r="B13" t="s">
        <v>272</v>
      </c>
      <c r="C13" s="28">
        <v>55587</v>
      </c>
      <c r="D13" s="28">
        <v>53666</v>
      </c>
      <c r="E13" s="28">
        <v>51499</v>
      </c>
      <c r="F13" s="28">
        <v>51883</v>
      </c>
      <c r="G13" s="28">
        <v>48116</v>
      </c>
      <c r="H13" s="28">
        <v>46240</v>
      </c>
      <c r="I13" s="28">
        <v>51391</v>
      </c>
      <c r="J13" s="28">
        <v>48348</v>
      </c>
      <c r="K13" s="28">
        <v>56049</v>
      </c>
      <c r="L13" s="28">
        <v>62904</v>
      </c>
      <c r="N13" t="s">
        <v>8</v>
      </c>
      <c r="O13" t="s">
        <v>272</v>
      </c>
      <c r="P13" s="28">
        <f t="shared" si="7"/>
        <v>62048.023214654801</v>
      </c>
      <c r="Q13" s="28">
        <f t="shared" si="0"/>
        <v>59903.740332050016</v>
      </c>
      <c r="R13" s="28">
        <f t="shared" si="1"/>
        <v>57484.864222417251</v>
      </c>
      <c r="S13" s="28">
        <f t="shared" si="2"/>
        <v>57913.497552412169</v>
      </c>
      <c r="T13" s="28">
        <f t="shared" si="3"/>
        <v>53708.649234467237</v>
      </c>
      <c r="U13" s="28">
        <f t="shared" si="4"/>
        <v>51614.596820221239</v>
      </c>
      <c r="V13" s="28">
        <f t="shared" si="5"/>
        <v>57364.311098356178</v>
      </c>
      <c r="W13" s="28">
        <f t="shared" si="6"/>
        <v>53967.615204672504</v>
      </c>
      <c r="X13" s="28">
        <f t="shared" si="8"/>
        <v>59361.246594047989</v>
      </c>
      <c r="Y13" s="29">
        <f t="shared" si="9"/>
        <v>62904</v>
      </c>
    </row>
    <row r="14" spans="1:25">
      <c r="A14" t="s">
        <v>9</v>
      </c>
      <c r="B14" t="s">
        <v>272</v>
      </c>
      <c r="C14" s="28">
        <v>54957</v>
      </c>
      <c r="D14" s="28">
        <v>53358</v>
      </c>
      <c r="E14" s="28">
        <v>54953</v>
      </c>
      <c r="F14" s="28">
        <v>52551</v>
      </c>
      <c r="G14" s="28">
        <v>55202</v>
      </c>
      <c r="H14" s="28">
        <v>51541</v>
      </c>
      <c r="I14" s="28">
        <v>50388</v>
      </c>
      <c r="J14" s="28">
        <v>50049</v>
      </c>
      <c r="K14" s="28">
        <v>58509</v>
      </c>
      <c r="L14" s="28">
        <v>65749</v>
      </c>
      <c r="N14" t="s">
        <v>9</v>
      </c>
      <c r="O14" t="s">
        <v>272</v>
      </c>
      <c r="P14" s="28">
        <f t="shared" si="7"/>
        <v>61344.796657631879</v>
      </c>
      <c r="Q14" s="28">
        <f t="shared" si="0"/>
        <v>59559.940681949927</v>
      </c>
      <c r="R14" s="28">
        <f t="shared" si="1"/>
        <v>61340.331727111108</v>
      </c>
      <c r="S14" s="28">
        <f t="shared" si="2"/>
        <v>58659.140949382483</v>
      </c>
      <c r="T14" s="28">
        <f t="shared" si="3"/>
        <v>61618.273652029689</v>
      </c>
      <c r="U14" s="28">
        <f t="shared" si="4"/>
        <v>57531.745992885444</v>
      </c>
      <c r="V14" s="28">
        <f t="shared" si="5"/>
        <v>56244.729770270504</v>
      </c>
      <c r="W14" s="28">
        <f t="shared" si="6"/>
        <v>55866.326908634357</v>
      </c>
      <c r="X14" s="28">
        <f t="shared" si="8"/>
        <v>61966.621651967987</v>
      </c>
      <c r="Y14" s="29">
        <f t="shared" si="9"/>
        <v>65749</v>
      </c>
    </row>
    <row r="15" spans="1:25">
      <c r="A15" t="s">
        <v>10</v>
      </c>
      <c r="B15" t="s">
        <v>272</v>
      </c>
      <c r="C15" s="28">
        <v>93627</v>
      </c>
      <c r="D15" s="28">
        <v>88665</v>
      </c>
      <c r="E15" s="28">
        <v>88648</v>
      </c>
      <c r="F15" s="28">
        <v>89670</v>
      </c>
      <c r="G15" s="28">
        <v>81943</v>
      </c>
      <c r="H15" s="28">
        <v>86255</v>
      </c>
      <c r="I15" s="28">
        <v>87097</v>
      </c>
      <c r="J15" s="28">
        <v>85064</v>
      </c>
      <c r="K15" s="28">
        <v>94057</v>
      </c>
      <c r="L15" s="28">
        <v>101891</v>
      </c>
      <c r="N15" t="s">
        <v>10</v>
      </c>
      <c r="O15" t="s">
        <v>272</v>
      </c>
      <c r="P15" s="28">
        <f t="shared" si="7"/>
        <v>104509.51246727625</v>
      </c>
      <c r="Q15" s="28">
        <f t="shared" si="0"/>
        <v>98970.766156248195</v>
      </c>
      <c r="R15" s="28">
        <f t="shared" si="1"/>
        <v>98951.790201534866</v>
      </c>
      <c r="S15" s="28">
        <f t="shared" si="2"/>
        <v>100092.57994959426</v>
      </c>
      <c r="T15" s="28">
        <f t="shared" si="3"/>
        <v>91467.450416076739</v>
      </c>
      <c r="U15" s="28">
        <f t="shared" si="4"/>
        <v>96280.645517478013</v>
      </c>
      <c r="V15" s="28">
        <f t="shared" si="5"/>
        <v>97220.513392102293</v>
      </c>
      <c r="W15" s="28">
        <f t="shared" si="6"/>
        <v>94951.212454915643</v>
      </c>
      <c r="X15" s="28">
        <f t="shared" si="8"/>
        <v>99615.35033446399</v>
      </c>
      <c r="Y15" s="29">
        <f t="shared" si="9"/>
        <v>101891</v>
      </c>
    </row>
    <row r="16" spans="1:25">
      <c r="A16" t="s">
        <v>11</v>
      </c>
      <c r="B16" t="s">
        <v>272</v>
      </c>
      <c r="C16" s="28">
        <v>47060</v>
      </c>
      <c r="D16" s="28">
        <v>45832</v>
      </c>
      <c r="E16" s="28">
        <v>42871</v>
      </c>
      <c r="F16" s="28">
        <v>44512</v>
      </c>
      <c r="G16" s="28">
        <v>44195</v>
      </c>
      <c r="H16" s="28">
        <v>42720</v>
      </c>
      <c r="I16" s="28">
        <v>43181</v>
      </c>
      <c r="J16" s="28">
        <v>43491</v>
      </c>
      <c r="K16" s="28">
        <v>49585</v>
      </c>
      <c r="L16" s="28">
        <v>54267</v>
      </c>
      <c r="N16" t="s">
        <v>11</v>
      </c>
      <c r="O16" t="s">
        <v>272</v>
      </c>
      <c r="P16" s="28">
        <f t="shared" si="7"/>
        <v>52529.907576981219</v>
      </c>
      <c r="Q16" s="28">
        <f t="shared" si="0"/>
        <v>51159.173907101642</v>
      </c>
      <c r="R16" s="28">
        <f t="shared" si="1"/>
        <v>47854.009089093961</v>
      </c>
      <c r="S16" s="28">
        <f t="shared" si="2"/>
        <v>49685.746835244114</v>
      </c>
      <c r="T16" s="28">
        <f t="shared" si="3"/>
        <v>49331.90109147226</v>
      </c>
      <c r="U16" s="28">
        <f t="shared" si="4"/>
        <v>47685.457961934495</v>
      </c>
      <c r="V16" s="28">
        <f t="shared" si="5"/>
        <v>48200.041204454436</v>
      </c>
      <c r="W16" s="28">
        <f t="shared" si="6"/>
        <v>48546.073319814925</v>
      </c>
      <c r="X16" s="28">
        <f t="shared" si="8"/>
        <v>52515.252945919994</v>
      </c>
      <c r="Y16" s="29">
        <f t="shared" si="9"/>
        <v>54267</v>
      </c>
    </row>
    <row r="17" spans="1:25">
      <c r="A17" t="s">
        <v>12</v>
      </c>
      <c r="B17" t="s">
        <v>272</v>
      </c>
      <c r="C17" s="28">
        <v>50509</v>
      </c>
      <c r="D17" s="28">
        <v>46880</v>
      </c>
      <c r="E17" s="28">
        <v>47350</v>
      </c>
      <c r="F17" s="28">
        <v>47427</v>
      </c>
      <c r="G17" s="28">
        <v>48579</v>
      </c>
      <c r="H17" s="28">
        <v>47075</v>
      </c>
      <c r="I17" s="28">
        <v>47518</v>
      </c>
      <c r="J17" s="28">
        <v>49545</v>
      </c>
      <c r="K17" s="28">
        <v>51675</v>
      </c>
      <c r="L17" s="28">
        <v>54984</v>
      </c>
      <c r="N17" t="s">
        <v>12</v>
      </c>
      <c r="O17" t="s">
        <v>272</v>
      </c>
      <c r="P17" s="28">
        <f t="shared" si="7"/>
        <v>56379.793918524112</v>
      </c>
      <c r="Q17" s="28">
        <f t="shared" si="0"/>
        <v>52328.985703546095</v>
      </c>
      <c r="R17" s="28">
        <f t="shared" si="1"/>
        <v>52853.615039737808</v>
      </c>
      <c r="S17" s="28">
        <f t="shared" si="2"/>
        <v>52939.56495226283</v>
      </c>
      <c r="T17" s="28">
        <f t="shared" si="3"/>
        <v>54225.46494224757</v>
      </c>
      <c r="U17" s="28">
        <f t="shared" si="4"/>
        <v>52546.651066434148</v>
      </c>
      <c r="V17" s="28">
        <f t="shared" si="5"/>
        <v>53041.142121610574</v>
      </c>
      <c r="W17" s="28">
        <f t="shared" si="6"/>
        <v>55303.74566301603</v>
      </c>
      <c r="X17" s="28">
        <f t="shared" si="8"/>
        <v>54728.762649599994</v>
      </c>
      <c r="Y17" s="29">
        <f t="shared" si="9"/>
        <v>54984</v>
      </c>
    </row>
    <row r="18" spans="1:25">
      <c r="A18" t="s">
        <v>13</v>
      </c>
      <c r="B18" t="s">
        <v>272</v>
      </c>
      <c r="C18" s="28">
        <v>74401</v>
      </c>
      <c r="D18" s="28">
        <v>66705</v>
      </c>
      <c r="E18" s="28">
        <v>73200</v>
      </c>
      <c r="F18" s="28">
        <v>71133</v>
      </c>
      <c r="G18" s="28">
        <v>66217</v>
      </c>
      <c r="H18" s="28">
        <v>66571</v>
      </c>
      <c r="I18" s="28">
        <v>64088</v>
      </c>
      <c r="J18" s="28">
        <v>65617</v>
      </c>
      <c r="K18" s="28">
        <v>74908</v>
      </c>
      <c r="L18" s="28">
        <v>84811</v>
      </c>
      <c r="N18" t="s">
        <v>13</v>
      </c>
      <c r="O18" t="s">
        <v>272</v>
      </c>
      <c r="P18" s="28">
        <f t="shared" si="7"/>
        <v>83048.823919145332</v>
      </c>
      <c r="Q18" s="28">
        <f t="shared" si="0"/>
        <v>74458.297597163866</v>
      </c>
      <c r="R18" s="28">
        <f t="shared" si="1"/>
        <v>81708.22853028102</v>
      </c>
      <c r="S18" s="28">
        <f t="shared" si="2"/>
        <v>79400.975683667741</v>
      </c>
      <c r="T18" s="28">
        <f t="shared" si="3"/>
        <v>73913.576073628676</v>
      </c>
      <c r="U18" s="28">
        <f t="shared" si="4"/>
        <v>74308.722424717736</v>
      </c>
      <c r="V18" s="28">
        <f t="shared" si="5"/>
        <v>71537.116803943296</v>
      </c>
      <c r="W18" s="28">
        <f t="shared" si="6"/>
        <v>73243.836495511612</v>
      </c>
      <c r="X18" s="28">
        <f t="shared" si="8"/>
        <v>79334.729609215981</v>
      </c>
      <c r="Y18" s="29">
        <f t="shared" si="9"/>
        <v>84811</v>
      </c>
    </row>
    <row r="19" spans="1:25">
      <c r="A19" t="s">
        <v>14</v>
      </c>
      <c r="B19" t="s">
        <v>272</v>
      </c>
      <c r="C19" s="28">
        <v>54183</v>
      </c>
      <c r="D19" s="28">
        <v>51327</v>
      </c>
      <c r="E19" s="28">
        <v>55939</v>
      </c>
      <c r="F19" s="28">
        <v>52242</v>
      </c>
      <c r="G19" s="28">
        <v>50297</v>
      </c>
      <c r="H19" s="28">
        <v>50947</v>
      </c>
      <c r="I19" s="28">
        <v>53833</v>
      </c>
      <c r="J19" s="28">
        <v>51954</v>
      </c>
      <c r="K19" s="28">
        <v>59937</v>
      </c>
      <c r="L19" s="28">
        <v>64874</v>
      </c>
      <c r="N19" t="s">
        <v>14</v>
      </c>
      <c r="O19" t="s">
        <v>272</v>
      </c>
      <c r="P19" s="28">
        <f t="shared" si="7"/>
        <v>60480.832601860879</v>
      </c>
      <c r="Q19" s="28">
        <f t="shared" si="0"/>
        <v>57292.872210023699</v>
      </c>
      <c r="R19" s="28">
        <f t="shared" si="1"/>
        <v>62440.937100483468</v>
      </c>
      <c r="S19" s="28">
        <f t="shared" si="2"/>
        <v>58314.225066652201</v>
      </c>
      <c r="T19" s="28">
        <f t="shared" si="3"/>
        <v>56143.152600922745</v>
      </c>
      <c r="U19" s="28">
        <f t="shared" si="4"/>
        <v>56868.703810549559</v>
      </c>
      <c r="V19" s="28">
        <f t="shared" si="5"/>
        <v>60090.151181292596</v>
      </c>
      <c r="W19" s="28">
        <f t="shared" si="6"/>
        <v>57992.750069156013</v>
      </c>
      <c r="X19" s="28">
        <f t="shared" si="8"/>
        <v>63479.01010022399</v>
      </c>
      <c r="Y19" s="29">
        <f t="shared" si="9"/>
        <v>64874</v>
      </c>
    </row>
    <row r="20" spans="1:25">
      <c r="A20" t="s">
        <v>15</v>
      </c>
      <c r="B20" t="s">
        <v>272</v>
      </c>
      <c r="C20" s="28">
        <v>41627</v>
      </c>
      <c r="D20" s="28">
        <v>40369</v>
      </c>
      <c r="E20" s="28">
        <v>38215</v>
      </c>
      <c r="F20" s="28">
        <v>40629</v>
      </c>
      <c r="G20" s="28">
        <v>40668</v>
      </c>
      <c r="H20" s="28">
        <v>44123</v>
      </c>
      <c r="I20" s="28">
        <v>37464</v>
      </c>
      <c r="J20" s="28">
        <v>40704</v>
      </c>
      <c r="K20" s="28">
        <v>43797</v>
      </c>
      <c r="L20" s="28">
        <v>54896</v>
      </c>
      <c r="N20" t="s">
        <v>15</v>
      </c>
      <c r="O20" t="s">
        <v>272</v>
      </c>
      <c r="P20" s="28">
        <f t="shared" si="7"/>
        <v>46465.415697131262</v>
      </c>
      <c r="Q20" s="28">
        <f t="shared" si="0"/>
        <v>45061.195048345828</v>
      </c>
      <c r="R20" s="28">
        <f t="shared" si="1"/>
        <v>42656.829962905591</v>
      </c>
      <c r="S20" s="28">
        <f t="shared" si="2"/>
        <v>45351.415532196552</v>
      </c>
      <c r="T20" s="28">
        <f t="shared" si="3"/>
        <v>45394.948604774174</v>
      </c>
      <c r="U20" s="28">
        <f t="shared" si="4"/>
        <v>49251.532342098217</v>
      </c>
      <c r="V20" s="28">
        <f t="shared" si="5"/>
        <v>41818.539257629083</v>
      </c>
      <c r="W20" s="28">
        <f t="shared" si="6"/>
        <v>45435.132979461196</v>
      </c>
      <c r="X20" s="28">
        <f t="shared" si="8"/>
        <v>46385.207890943988</v>
      </c>
      <c r="Y20" s="29">
        <f t="shared" si="9"/>
        <v>54896</v>
      </c>
    </row>
    <row r="21" spans="1:25">
      <c r="A21" t="s">
        <v>16</v>
      </c>
      <c r="B21" t="s">
        <v>272</v>
      </c>
      <c r="C21" s="28">
        <v>51017</v>
      </c>
      <c r="D21" s="28">
        <v>48708</v>
      </c>
      <c r="E21" s="28">
        <v>48909</v>
      </c>
      <c r="F21" s="28">
        <v>49488</v>
      </c>
      <c r="G21" s="28">
        <v>48090</v>
      </c>
      <c r="H21" s="28">
        <v>45998</v>
      </c>
      <c r="I21" s="28">
        <v>45203</v>
      </c>
      <c r="J21" s="28">
        <v>46621</v>
      </c>
      <c r="K21" s="28">
        <v>48884</v>
      </c>
      <c r="L21" s="28">
        <v>58664</v>
      </c>
      <c r="N21" t="s">
        <v>16</v>
      </c>
      <c r="O21" t="s">
        <v>272</v>
      </c>
      <c r="P21" s="28">
        <f t="shared" si="7"/>
        <v>56946.84009466321</v>
      </c>
      <c r="Q21" s="28">
        <f t="shared" si="0"/>
        <v>54369.458951542743</v>
      </c>
      <c r="R21" s="28">
        <f t="shared" si="1"/>
        <v>54593.821710211945</v>
      </c>
      <c r="S21" s="28">
        <f t="shared" si="2"/>
        <v>55240.120403094901</v>
      </c>
      <c r="T21" s="28">
        <f t="shared" si="3"/>
        <v>53679.627186082165</v>
      </c>
      <c r="U21" s="28">
        <f t="shared" si="4"/>
        <v>51344.468523714037</v>
      </c>
      <c r="V21" s="28">
        <f t="shared" si="5"/>
        <v>50457.063582708928</v>
      </c>
      <c r="W21" s="28">
        <f t="shared" si="6"/>
        <v>52039.881452325579</v>
      </c>
      <c r="X21" s="28">
        <f t="shared" si="8"/>
        <v>51772.826963967993</v>
      </c>
      <c r="Y21" s="29">
        <f t="shared" si="9"/>
        <v>58664</v>
      </c>
    </row>
    <row r="22" spans="1:25">
      <c r="A22" t="s">
        <v>17</v>
      </c>
      <c r="B22" t="s">
        <v>272</v>
      </c>
      <c r="C22" s="28">
        <v>45196</v>
      </c>
      <c r="D22" s="28">
        <v>41727</v>
      </c>
      <c r="E22" s="28">
        <v>44830</v>
      </c>
      <c r="F22" s="28">
        <v>43047</v>
      </c>
      <c r="G22" s="28">
        <v>43574</v>
      </c>
      <c r="H22" s="28">
        <v>46551</v>
      </c>
      <c r="I22" s="28">
        <v>45434</v>
      </c>
      <c r="J22" s="28">
        <v>44449</v>
      </c>
      <c r="K22" s="28">
        <v>47437</v>
      </c>
      <c r="L22" s="28">
        <v>53725</v>
      </c>
      <c r="N22" t="s">
        <v>17</v>
      </c>
      <c r="O22" t="s">
        <v>272</v>
      </c>
      <c r="P22" s="28">
        <f t="shared" si="7"/>
        <v>50449.249954297557</v>
      </c>
      <c r="Q22" s="28">
        <f t="shared" si="0"/>
        <v>46577.038960150763</v>
      </c>
      <c r="R22" s="28">
        <f t="shared" si="1"/>
        <v>50040.70881164616</v>
      </c>
      <c r="S22" s="28">
        <f t="shared" si="2"/>
        <v>48050.466032008298</v>
      </c>
      <c r="T22" s="28">
        <f t="shared" si="3"/>
        <v>48638.720628121111</v>
      </c>
      <c r="U22" s="28">
        <f t="shared" si="4"/>
        <v>51961.745168211914</v>
      </c>
      <c r="V22" s="28">
        <f t="shared" si="5"/>
        <v>50714.913320283988</v>
      </c>
      <c r="W22" s="28">
        <f t="shared" si="6"/>
        <v>49615.42417954182</v>
      </c>
      <c r="X22" s="28">
        <f t="shared" si="8"/>
        <v>50240.31570022399</v>
      </c>
      <c r="Y22" s="29">
        <f t="shared" si="9"/>
        <v>53725</v>
      </c>
    </row>
    <row r="23" spans="1:25">
      <c r="A23" t="s">
        <v>18</v>
      </c>
      <c r="B23" t="s">
        <v>272</v>
      </c>
      <c r="C23" s="28">
        <v>51640</v>
      </c>
      <c r="D23" s="28">
        <v>49420</v>
      </c>
      <c r="E23" s="28">
        <v>46535</v>
      </c>
      <c r="F23" s="28">
        <v>49297</v>
      </c>
      <c r="G23" s="28">
        <v>44607</v>
      </c>
      <c r="H23" s="28">
        <v>47444</v>
      </c>
      <c r="I23" s="28">
        <v>46465</v>
      </c>
      <c r="J23" s="28">
        <v>47061</v>
      </c>
      <c r="K23" s="28">
        <v>51803</v>
      </c>
      <c r="L23" s="28">
        <v>60384</v>
      </c>
      <c r="N23" t="s">
        <v>18</v>
      </c>
      <c r="O23" t="s">
        <v>272</v>
      </c>
      <c r="P23" s="28">
        <f t="shared" si="7"/>
        <v>57642.253023274767</v>
      </c>
      <c r="Q23" s="28">
        <f t="shared" si="0"/>
        <v>55164.216584241643</v>
      </c>
      <c r="R23" s="28">
        <f t="shared" si="1"/>
        <v>51943.885446128792</v>
      </c>
      <c r="S23" s="28">
        <f t="shared" si="2"/>
        <v>55026.919970727649</v>
      </c>
      <c r="T23" s="28">
        <f t="shared" si="3"/>
        <v>49791.788935112643</v>
      </c>
      <c r="U23" s="28">
        <f t="shared" si="4"/>
        <v>52958.54090697613</v>
      </c>
      <c r="V23" s="28">
        <f t="shared" si="5"/>
        <v>51865.749162015134</v>
      </c>
      <c r="W23" s="28">
        <f t="shared" si="6"/>
        <v>52531.023809611412</v>
      </c>
      <c r="X23" s="28">
        <f t="shared" si="8"/>
        <v>54864.326880255983</v>
      </c>
      <c r="Y23" s="29">
        <f t="shared" si="9"/>
        <v>60384</v>
      </c>
    </row>
    <row r="24" spans="1:25">
      <c r="A24" t="s">
        <v>19</v>
      </c>
      <c r="B24" t="s">
        <v>272</v>
      </c>
      <c r="C24" s="28">
        <v>86551</v>
      </c>
      <c r="D24" s="28">
        <v>80337</v>
      </c>
      <c r="E24" s="28">
        <v>82450</v>
      </c>
      <c r="F24" s="28">
        <v>76769</v>
      </c>
      <c r="G24" s="28">
        <v>74721</v>
      </c>
      <c r="H24" s="28">
        <v>73363</v>
      </c>
      <c r="I24" s="28">
        <v>71528</v>
      </c>
      <c r="J24" s="28">
        <v>71574</v>
      </c>
      <c r="K24" s="28">
        <v>79111</v>
      </c>
      <c r="L24" s="28">
        <v>89075</v>
      </c>
      <c r="N24" t="s">
        <v>19</v>
      </c>
      <c r="O24" t="s">
        <v>272</v>
      </c>
      <c r="P24" s="28">
        <f t="shared" si="7"/>
        <v>96611.050376015744</v>
      </c>
      <c r="Q24" s="28">
        <f t="shared" si="0"/>
        <v>89674.780811983423</v>
      </c>
      <c r="R24" s="28">
        <f t="shared" si="1"/>
        <v>92033.380359585673</v>
      </c>
      <c r="S24" s="28">
        <f t="shared" si="2"/>
        <v>85692.062787447299</v>
      </c>
      <c r="T24" s="28">
        <f t="shared" si="3"/>
        <v>83406.01836080775</v>
      </c>
      <c r="U24" s="28">
        <f t="shared" si="4"/>
        <v>81890.174449002836</v>
      </c>
      <c r="V24" s="28">
        <f t="shared" si="5"/>
        <v>79841.887572594816</v>
      </c>
      <c r="W24" s="28">
        <f t="shared" si="6"/>
        <v>79893.234273583817</v>
      </c>
      <c r="X24" s="28">
        <f t="shared" si="8"/>
        <v>83786.108214271997</v>
      </c>
      <c r="Y24" s="29">
        <f t="shared" si="9"/>
        <v>89075</v>
      </c>
    </row>
    <row r="25" spans="1:25">
      <c r="A25" t="s">
        <v>20</v>
      </c>
      <c r="B25" t="s">
        <v>272</v>
      </c>
      <c r="C25" s="28">
        <v>66781</v>
      </c>
      <c r="D25" s="28">
        <v>66627</v>
      </c>
      <c r="E25" s="28">
        <v>67817</v>
      </c>
      <c r="F25" s="28">
        <v>64388</v>
      </c>
      <c r="G25" s="28">
        <v>70066</v>
      </c>
      <c r="H25" s="28">
        <v>63583</v>
      </c>
      <c r="I25" s="28">
        <v>66790</v>
      </c>
      <c r="J25" s="28">
        <v>65548</v>
      </c>
      <c r="K25" s="28">
        <v>68238</v>
      </c>
      <c r="L25" s="28">
        <v>86436</v>
      </c>
      <c r="N25" t="s">
        <v>20</v>
      </c>
      <c r="O25" t="s">
        <v>272</v>
      </c>
      <c r="P25" s="28">
        <f t="shared" si="7"/>
        <v>74543.13127705871</v>
      </c>
      <c r="Q25" s="28">
        <f t="shared" si="0"/>
        <v>74371.231452008666</v>
      </c>
      <c r="R25" s="28">
        <f t="shared" si="1"/>
        <v>75699.548281940821</v>
      </c>
      <c r="S25" s="28">
        <f t="shared" si="2"/>
        <v>71871.986593001857</v>
      </c>
      <c r="T25" s="28">
        <f t="shared" si="3"/>
        <v>78209.955467249601</v>
      </c>
      <c r="U25" s="28">
        <f t="shared" si="4"/>
        <v>70973.419325694776</v>
      </c>
      <c r="V25" s="28">
        <f t="shared" si="5"/>
        <v>74553.177370730467</v>
      </c>
      <c r="W25" s="28">
        <f t="shared" si="6"/>
        <v>73166.81644402814</v>
      </c>
      <c r="X25" s="28">
        <f t="shared" si="8"/>
        <v>72270.562277375997</v>
      </c>
      <c r="Y25" s="29">
        <f t="shared" si="9"/>
        <v>86436</v>
      </c>
    </row>
    <row r="26" spans="1:25">
      <c r="A26" t="s">
        <v>21</v>
      </c>
      <c r="B26" t="s">
        <v>272</v>
      </c>
      <c r="C26" s="28">
        <v>52360</v>
      </c>
      <c r="D26" s="28">
        <v>49959</v>
      </c>
      <c r="E26" s="28">
        <v>49060</v>
      </c>
      <c r="F26" s="28">
        <v>51414</v>
      </c>
      <c r="G26" s="28">
        <v>46919</v>
      </c>
      <c r="H26" s="28">
        <v>50988</v>
      </c>
      <c r="I26" s="28">
        <v>50188</v>
      </c>
      <c r="J26" s="28">
        <v>53096</v>
      </c>
      <c r="K26" s="28">
        <v>55257</v>
      </c>
      <c r="L26" s="28">
        <v>67592</v>
      </c>
      <c r="N26" t="s">
        <v>21</v>
      </c>
      <c r="O26" t="s">
        <v>272</v>
      </c>
      <c r="P26" s="28">
        <f t="shared" si="7"/>
        <v>58445.940517015231</v>
      </c>
      <c r="Q26" s="28">
        <f t="shared" si="0"/>
        <v>55765.865971916806</v>
      </c>
      <c r="R26" s="28">
        <f t="shared" si="1"/>
        <v>54762.372837371418</v>
      </c>
      <c r="S26" s="28">
        <f t="shared" si="2"/>
        <v>57389.984448850657</v>
      </c>
      <c r="T26" s="28">
        <f t="shared" si="3"/>
        <v>52372.518776123718</v>
      </c>
      <c r="U26" s="28">
        <f t="shared" si="4"/>
        <v>56914.469348387545</v>
      </c>
      <c r="V26" s="28">
        <f t="shared" si="5"/>
        <v>56021.48324423148</v>
      </c>
      <c r="W26" s="28">
        <f t="shared" si="6"/>
        <v>59267.487732838817</v>
      </c>
      <c r="X26" s="28">
        <f t="shared" si="8"/>
        <v>58522.442916863984</v>
      </c>
      <c r="Y26" s="29">
        <f t="shared" si="9"/>
        <v>67592</v>
      </c>
    </row>
    <row r="27" spans="1:25">
      <c r="A27" t="s">
        <v>22</v>
      </c>
      <c r="B27" t="s">
        <v>272</v>
      </c>
      <c r="C27" s="28">
        <v>48213</v>
      </c>
      <c r="D27" s="28">
        <v>46390</v>
      </c>
      <c r="E27" s="28">
        <v>45844</v>
      </c>
      <c r="F27" s="28">
        <v>45990</v>
      </c>
      <c r="G27" s="28">
        <v>46800</v>
      </c>
      <c r="H27" s="28">
        <v>46999</v>
      </c>
      <c r="I27" s="28">
        <v>44477</v>
      </c>
      <c r="J27" s="28">
        <v>42833</v>
      </c>
      <c r="K27" s="28">
        <v>49176</v>
      </c>
      <c r="L27" s="28">
        <v>54193</v>
      </c>
      <c r="N27" t="s">
        <v>22</v>
      </c>
      <c r="O27" t="s">
        <v>272</v>
      </c>
      <c r="P27" s="28">
        <f t="shared" si="7"/>
        <v>53816.923799596159</v>
      </c>
      <c r="Q27" s="28">
        <f t="shared" si="0"/>
        <v>51782.031714750497</v>
      </c>
      <c r="R27" s="28">
        <f t="shared" si="1"/>
        <v>51172.568698663978</v>
      </c>
      <c r="S27" s="28">
        <f t="shared" si="2"/>
        <v>51335.53866267245</v>
      </c>
      <c r="T27" s="28">
        <f t="shared" si="3"/>
        <v>52239.687093130502</v>
      </c>
      <c r="U27" s="28">
        <f t="shared" si="4"/>
        <v>52461.817386539311</v>
      </c>
      <c r="V27" s="28">
        <f t="shared" si="5"/>
        <v>49646.678693187278</v>
      </c>
      <c r="W27" s="28">
        <f t="shared" si="6"/>
        <v>47811.592249146546</v>
      </c>
      <c r="X27" s="28">
        <f t="shared" si="8"/>
        <v>52082.082865151984</v>
      </c>
      <c r="Y27" s="29">
        <f t="shared" si="9"/>
        <v>54193</v>
      </c>
    </row>
    <row r="28" spans="1:25">
      <c r="A28" t="s">
        <v>23</v>
      </c>
      <c r="B28" t="s">
        <v>272</v>
      </c>
      <c r="C28" s="28">
        <v>50920</v>
      </c>
      <c r="D28" s="28">
        <v>47360</v>
      </c>
      <c r="E28" s="28">
        <v>48485</v>
      </c>
      <c r="F28" s="28">
        <v>48307</v>
      </c>
      <c r="G28" s="28">
        <v>50691</v>
      </c>
      <c r="H28" s="28">
        <v>47874</v>
      </c>
      <c r="I28" s="28">
        <v>48228</v>
      </c>
      <c r="J28" s="28">
        <v>49370</v>
      </c>
      <c r="K28" s="28">
        <v>60575</v>
      </c>
      <c r="L28" s="28">
        <v>62716</v>
      </c>
      <c r="N28" t="s">
        <v>23</v>
      </c>
      <c r="O28" t="s">
        <v>272</v>
      </c>
      <c r="P28" s="28">
        <f t="shared" si="7"/>
        <v>56838.565529534288</v>
      </c>
      <c r="Q28" s="28">
        <f t="shared" si="0"/>
        <v>52864.777366039751</v>
      </c>
      <c r="R28" s="28">
        <f t="shared" si="1"/>
        <v>54120.539075009219</v>
      </c>
      <c r="S28" s="28">
        <f t="shared" si="2"/>
        <v>53921.849666834503</v>
      </c>
      <c r="T28" s="28">
        <f t="shared" si="3"/>
        <v>56582.948257219614</v>
      </c>
      <c r="U28" s="28">
        <f t="shared" si="4"/>
        <v>53438.520937960027</v>
      </c>
      <c r="V28" s="28">
        <f t="shared" si="5"/>
        <v>53833.667289049095</v>
      </c>
      <c r="W28" s="28">
        <f t="shared" si="6"/>
        <v>55108.404952731886</v>
      </c>
      <c r="X28" s="28">
        <f t="shared" si="8"/>
        <v>64154.713062399984</v>
      </c>
      <c r="Y28" s="29">
        <f t="shared" si="9"/>
        <v>62716</v>
      </c>
    </row>
    <row r="29" spans="1:25">
      <c r="A29" t="s">
        <v>24</v>
      </c>
      <c r="B29" t="s">
        <v>272</v>
      </c>
      <c r="C29" s="28">
        <v>50701</v>
      </c>
      <c r="D29" s="28">
        <v>48101</v>
      </c>
      <c r="E29" s="28">
        <v>46456</v>
      </c>
      <c r="F29" s="28">
        <v>49690</v>
      </c>
      <c r="G29" s="28">
        <v>47335</v>
      </c>
      <c r="H29" s="28">
        <v>44478</v>
      </c>
      <c r="I29" s="28">
        <v>45279</v>
      </c>
      <c r="J29" s="28">
        <v>44988</v>
      </c>
      <c r="K29" s="28">
        <v>48943</v>
      </c>
      <c r="L29" s="28">
        <v>56716</v>
      </c>
      <c r="N29" t="s">
        <v>24</v>
      </c>
      <c r="O29" t="s">
        <v>272</v>
      </c>
      <c r="P29" s="28">
        <f t="shared" si="7"/>
        <v>56594.110583521564</v>
      </c>
      <c r="Q29" s="28">
        <f t="shared" si="0"/>
        <v>53691.905745014315</v>
      </c>
      <c r="R29" s="28">
        <f t="shared" si="1"/>
        <v>51855.70306834337</v>
      </c>
      <c r="S29" s="28">
        <f t="shared" si="2"/>
        <v>55465.599394394325</v>
      </c>
      <c r="T29" s="28">
        <f t="shared" si="3"/>
        <v>52836.871550284864</v>
      </c>
      <c r="U29" s="28">
        <f t="shared" si="4"/>
        <v>49647.794925817478</v>
      </c>
      <c r="V29" s="28">
        <f t="shared" si="5"/>
        <v>50541.89726260375</v>
      </c>
      <c r="W29" s="28">
        <f t="shared" si="6"/>
        <v>50217.073567216983</v>
      </c>
      <c r="X29" s="28">
        <f t="shared" si="8"/>
        <v>51835.313601535992</v>
      </c>
      <c r="Y29" s="29">
        <f t="shared" si="9"/>
        <v>56716</v>
      </c>
    </row>
    <row r="30" spans="1:25">
      <c r="A30" t="s">
        <v>25</v>
      </c>
      <c r="B30" t="s">
        <v>272</v>
      </c>
      <c r="C30" s="28">
        <v>64375</v>
      </c>
      <c r="D30" s="28">
        <v>62093</v>
      </c>
      <c r="E30" s="28">
        <v>61761</v>
      </c>
      <c r="F30" s="28">
        <v>58330</v>
      </c>
      <c r="G30" s="28">
        <v>60956</v>
      </c>
      <c r="H30" s="28">
        <v>58623</v>
      </c>
      <c r="I30" s="28">
        <v>55868</v>
      </c>
      <c r="J30" s="28">
        <v>56875</v>
      </c>
      <c r="K30" s="28">
        <v>66038</v>
      </c>
      <c r="L30" s="28">
        <v>71497</v>
      </c>
      <c r="N30" t="s">
        <v>25</v>
      </c>
      <c r="O30" t="s">
        <v>272</v>
      </c>
      <c r="P30" s="28">
        <f t="shared" si="7"/>
        <v>71857.475568809314</v>
      </c>
      <c r="Q30" s="28">
        <f t="shared" si="0"/>
        <v>69310.23270670409</v>
      </c>
      <c r="R30" s="28">
        <f t="shared" si="1"/>
        <v>68939.643473479329</v>
      </c>
      <c r="S30" s="28">
        <f t="shared" si="2"/>
        <v>65109.849319279943</v>
      </c>
      <c r="T30" s="28">
        <f t="shared" si="3"/>
        <v>68041.076206172278</v>
      </c>
      <c r="U30" s="28">
        <f t="shared" si="4"/>
        <v>65436.905479927118</v>
      </c>
      <c r="V30" s="28">
        <f t="shared" si="5"/>
        <v>62361.684583739625</v>
      </c>
      <c r="W30" s="28">
        <f t="shared" si="6"/>
        <v>63485.730842346085</v>
      </c>
      <c r="X30" s="28">
        <f t="shared" si="8"/>
        <v>69940.552062975985</v>
      </c>
      <c r="Y30" s="29">
        <f t="shared" si="9"/>
        <v>71497</v>
      </c>
    </row>
    <row r="31" spans="1:25">
      <c r="A31" t="s">
        <v>26</v>
      </c>
      <c r="B31" t="s">
        <v>272</v>
      </c>
      <c r="C31" s="28">
        <v>47917</v>
      </c>
      <c r="D31" s="28">
        <v>43540</v>
      </c>
      <c r="E31" s="28">
        <v>43511</v>
      </c>
      <c r="F31" s="28">
        <v>41091</v>
      </c>
      <c r="G31" s="28">
        <v>47033</v>
      </c>
      <c r="H31" s="28">
        <v>46361</v>
      </c>
      <c r="I31" s="28">
        <v>44629</v>
      </c>
      <c r="J31" s="28">
        <v>47616</v>
      </c>
      <c r="K31" s="28">
        <v>51274</v>
      </c>
      <c r="L31" s="28">
        <v>55247</v>
      </c>
      <c r="N31" t="s">
        <v>26</v>
      </c>
      <c r="O31" t="s">
        <v>272</v>
      </c>
      <c r="P31" s="28">
        <f t="shared" si="7"/>
        <v>53486.518941058413</v>
      </c>
      <c r="Q31" s="28">
        <f t="shared" si="0"/>
        <v>48600.768718694475</v>
      </c>
      <c r="R31" s="28">
        <f t="shared" si="1"/>
        <v>48568.397972418825</v>
      </c>
      <c r="S31" s="28">
        <f t="shared" si="2"/>
        <v>45867.115007346685</v>
      </c>
      <c r="T31" s="28">
        <f t="shared" si="3"/>
        <v>52499.76929596594</v>
      </c>
      <c r="U31" s="28">
        <f t="shared" si="4"/>
        <v>51749.660968474855</v>
      </c>
      <c r="V31" s="28">
        <f t="shared" si="5"/>
        <v>49816.346052976944</v>
      </c>
      <c r="W31" s="28">
        <f t="shared" si="6"/>
        <v>53150.532919369689</v>
      </c>
      <c r="X31" s="28">
        <f t="shared" si="8"/>
        <v>54304.065333247992</v>
      </c>
      <c r="Y31" s="29">
        <f t="shared" si="9"/>
        <v>55247</v>
      </c>
    </row>
    <row r="32" spans="1:25">
      <c r="A32" t="s">
        <v>27</v>
      </c>
      <c r="B32" t="s">
        <v>272</v>
      </c>
      <c r="C32" s="28">
        <v>72689</v>
      </c>
      <c r="D32" s="28">
        <v>66369</v>
      </c>
      <c r="E32" s="28">
        <v>67499</v>
      </c>
      <c r="F32" s="28">
        <v>66411</v>
      </c>
      <c r="G32" s="28">
        <v>65991</v>
      </c>
      <c r="H32" s="28">
        <v>62376</v>
      </c>
      <c r="I32" s="28">
        <v>62082</v>
      </c>
      <c r="J32" s="28">
        <v>62500</v>
      </c>
      <c r="K32" s="28">
        <v>71184</v>
      </c>
      <c r="L32" s="28">
        <v>82323</v>
      </c>
      <c r="N32" t="s">
        <v>27</v>
      </c>
      <c r="O32" t="s">
        <v>272</v>
      </c>
      <c r="P32" s="28">
        <f t="shared" si="7"/>
        <v>81137.833656251343</v>
      </c>
      <c r="Q32" s="28">
        <f t="shared" si="0"/>
        <v>74083.243433418334</v>
      </c>
      <c r="R32" s="28">
        <f t="shared" si="1"/>
        <v>75344.586305538774</v>
      </c>
      <c r="S32" s="28">
        <f t="shared" si="2"/>
        <v>74130.12520388652</v>
      </c>
      <c r="T32" s="28">
        <f t="shared" si="3"/>
        <v>73661.307499204573</v>
      </c>
      <c r="U32" s="28">
        <f t="shared" si="4"/>
        <v>69626.126541049322</v>
      </c>
      <c r="V32" s="28">
        <f t="shared" si="5"/>
        <v>69297.954147771947</v>
      </c>
      <c r="W32" s="28">
        <f t="shared" si="6"/>
        <v>69764.539387193494</v>
      </c>
      <c r="X32" s="28">
        <f t="shared" si="8"/>
        <v>75390.657773567989</v>
      </c>
      <c r="Y32" s="29">
        <f t="shared" si="9"/>
        <v>82323</v>
      </c>
    </row>
    <row r="33" spans="1:25">
      <c r="A33" t="s">
        <v>28</v>
      </c>
      <c r="B33" t="s">
        <v>272</v>
      </c>
      <c r="C33" s="28">
        <v>56867</v>
      </c>
      <c r="D33" s="28">
        <v>54062</v>
      </c>
      <c r="E33" s="28">
        <v>53119</v>
      </c>
      <c r="F33" s="28">
        <v>53755</v>
      </c>
      <c r="G33" s="28">
        <v>52737</v>
      </c>
      <c r="H33" s="28">
        <v>53407</v>
      </c>
      <c r="I33" s="28">
        <v>53418</v>
      </c>
      <c r="J33" s="28">
        <v>50523</v>
      </c>
      <c r="K33" s="28">
        <v>58201</v>
      </c>
      <c r="L33" s="28">
        <v>64920</v>
      </c>
      <c r="N33" t="s">
        <v>28</v>
      </c>
      <c r="O33" t="s">
        <v>272</v>
      </c>
      <c r="P33" s="28">
        <f t="shared" si="7"/>
        <v>63476.800981304521</v>
      </c>
      <c r="Q33" s="28">
        <f t="shared" si="0"/>
        <v>60345.768453607277</v>
      </c>
      <c r="R33" s="28">
        <f t="shared" si="1"/>
        <v>59293.161083333303</v>
      </c>
      <c r="S33" s="28">
        <f t="shared" si="2"/>
        <v>60003.085036137389</v>
      </c>
      <c r="T33" s="28">
        <f t="shared" si="3"/>
        <v>58866.760218598778</v>
      </c>
      <c r="U33" s="28">
        <f t="shared" si="4"/>
        <v>59614.636080829492</v>
      </c>
      <c r="V33" s="28">
        <f t="shared" si="5"/>
        <v>59626.914639761635</v>
      </c>
      <c r="W33" s="28">
        <f t="shared" si="6"/>
        <v>56395.421175346833</v>
      </c>
      <c r="X33" s="28">
        <f t="shared" si="8"/>
        <v>61640.420221951994</v>
      </c>
      <c r="Y33" s="29">
        <f t="shared" si="9"/>
        <v>64920</v>
      </c>
    </row>
    <row r="34" spans="1:25">
      <c r="A34" t="s">
        <v>29</v>
      </c>
      <c r="B34" t="s">
        <v>272</v>
      </c>
      <c r="C34" s="28">
        <v>46764</v>
      </c>
      <c r="D34" s="28">
        <v>45819</v>
      </c>
      <c r="E34" s="28">
        <v>46774</v>
      </c>
      <c r="F34" s="28">
        <v>45122</v>
      </c>
      <c r="G34" s="28">
        <v>46799</v>
      </c>
      <c r="H34" s="28">
        <v>44237</v>
      </c>
      <c r="I34" s="28">
        <v>42057</v>
      </c>
      <c r="J34" s="28">
        <v>44140</v>
      </c>
      <c r="K34" s="28">
        <v>49129</v>
      </c>
      <c r="L34" s="28">
        <v>56064</v>
      </c>
      <c r="N34" t="s">
        <v>29</v>
      </c>
      <c r="O34" t="s">
        <v>272</v>
      </c>
      <c r="P34" s="28">
        <f t="shared" si="7"/>
        <v>52199.502718443451</v>
      </c>
      <c r="Q34" s="28">
        <f t="shared" si="0"/>
        <v>51144.662882909099</v>
      </c>
      <c r="R34" s="28">
        <f t="shared" si="1"/>
        <v>52210.665044745416</v>
      </c>
      <c r="S34" s="28">
        <f t="shared" si="2"/>
        <v>50366.648739663127</v>
      </c>
      <c r="T34" s="28">
        <f t="shared" si="3"/>
        <v>52238.570860500295</v>
      </c>
      <c r="U34" s="28">
        <f t="shared" si="4"/>
        <v>49378.782861940461</v>
      </c>
      <c r="V34" s="28">
        <f t="shared" si="5"/>
        <v>46945.395728115145</v>
      </c>
      <c r="W34" s="28">
        <f t="shared" si="6"/>
        <v>49270.508296811538</v>
      </c>
      <c r="X34" s="28">
        <f t="shared" si="8"/>
        <v>52032.305374207986</v>
      </c>
      <c r="Y34" s="29">
        <f t="shared" si="9"/>
        <v>56064</v>
      </c>
    </row>
    <row r="35" spans="1:25">
      <c r="A35" t="s">
        <v>30</v>
      </c>
      <c r="B35" t="s">
        <v>272</v>
      </c>
      <c r="C35" s="28">
        <v>68083</v>
      </c>
      <c r="D35" s="28">
        <v>63430</v>
      </c>
      <c r="E35" s="28">
        <v>62500</v>
      </c>
      <c r="F35" s="28">
        <v>65483</v>
      </c>
      <c r="G35" s="28">
        <v>59121</v>
      </c>
      <c r="H35" s="28">
        <v>58354</v>
      </c>
      <c r="I35" s="28">
        <v>59069</v>
      </c>
      <c r="J35" s="28">
        <v>58318</v>
      </c>
      <c r="K35" s="28">
        <v>68303</v>
      </c>
      <c r="L35" s="28">
        <v>77963</v>
      </c>
      <c r="N35" t="s">
        <v>30</v>
      </c>
      <c r="O35" t="s">
        <v>272</v>
      </c>
      <c r="P35" s="28">
        <f t="shared" si="7"/>
        <v>75996.466161572695</v>
      </c>
      <c r="Q35" s="28">
        <f t="shared" si="0"/>
        <v>70802.635733274932</v>
      </c>
      <c r="R35" s="28">
        <f t="shared" si="1"/>
        <v>69764.539387193494</v>
      </c>
      <c r="S35" s="28">
        <f t="shared" si="2"/>
        <v>73094.261323065482</v>
      </c>
      <c r="T35" s="28">
        <f t="shared" si="3"/>
        <v>65992.789329764273</v>
      </c>
      <c r="U35" s="28">
        <f t="shared" si="4"/>
        <v>65136.638902404629</v>
      </c>
      <c r="V35" s="28">
        <f t="shared" si="5"/>
        <v>65934.745232994115</v>
      </c>
      <c r="W35" s="28">
        <f t="shared" si="6"/>
        <v>65096.4545277176</v>
      </c>
      <c r="X35" s="28">
        <f t="shared" si="8"/>
        <v>72339.403488255994</v>
      </c>
      <c r="Y35" s="29">
        <f t="shared" si="9"/>
        <v>77963</v>
      </c>
    </row>
    <row r="36" spans="1:25">
      <c r="A36" t="s">
        <v>31</v>
      </c>
      <c r="B36" t="s">
        <v>272</v>
      </c>
      <c r="C36" s="28">
        <v>50080</v>
      </c>
      <c r="D36" s="28">
        <v>46680</v>
      </c>
      <c r="E36" s="28">
        <v>48315</v>
      </c>
      <c r="F36" s="28">
        <v>47254</v>
      </c>
      <c r="G36" s="28">
        <v>45916</v>
      </c>
      <c r="H36" s="28">
        <v>48229</v>
      </c>
      <c r="I36" s="28">
        <v>45897</v>
      </c>
      <c r="J36" s="28">
        <v>43504</v>
      </c>
      <c r="K36" s="28">
        <v>51644</v>
      </c>
      <c r="L36" s="28">
        <v>58660</v>
      </c>
      <c r="N36" t="s">
        <v>31</v>
      </c>
      <c r="O36" t="s">
        <v>272</v>
      </c>
      <c r="P36" s="28">
        <f t="shared" si="7"/>
        <v>55900.9301201704</v>
      </c>
      <c r="Q36" s="28">
        <f t="shared" si="0"/>
        <v>52105.739177507086</v>
      </c>
      <c r="R36" s="28">
        <f t="shared" si="1"/>
        <v>53930.77952787606</v>
      </c>
      <c r="S36" s="28">
        <f t="shared" si="2"/>
        <v>52746.456707239071</v>
      </c>
      <c r="T36" s="28">
        <f t="shared" si="3"/>
        <v>51252.937448038036</v>
      </c>
      <c r="U36" s="28">
        <f t="shared" si="4"/>
        <v>53834.783521679281</v>
      </c>
      <c r="V36" s="28">
        <f t="shared" si="5"/>
        <v>51231.729028064314</v>
      </c>
      <c r="W36" s="28">
        <f t="shared" si="6"/>
        <v>48560.584344007453</v>
      </c>
      <c r="X36" s="28">
        <f t="shared" si="8"/>
        <v>54695.930687487991</v>
      </c>
      <c r="Y36" s="29">
        <f t="shared" si="9"/>
        <v>58660</v>
      </c>
    </row>
    <row r="37" spans="1:25">
      <c r="A37" t="s">
        <v>32</v>
      </c>
      <c r="B37" t="s">
        <v>272</v>
      </c>
      <c r="C37" s="28">
        <v>50047</v>
      </c>
      <c r="D37" s="28">
        <v>48234</v>
      </c>
      <c r="E37" s="28">
        <v>47866</v>
      </c>
      <c r="F37" s="28">
        <v>51777</v>
      </c>
      <c r="G37" s="28">
        <v>53099</v>
      </c>
      <c r="H37" s="28">
        <v>52901</v>
      </c>
      <c r="I37" s="28">
        <v>48326</v>
      </c>
      <c r="J37" s="28">
        <v>52892</v>
      </c>
      <c r="K37" s="28">
        <v>58849</v>
      </c>
      <c r="L37" s="28">
        <v>57915</v>
      </c>
      <c r="N37" t="s">
        <v>32</v>
      </c>
      <c r="O37" t="s">
        <v>272</v>
      </c>
      <c r="P37" s="28">
        <f t="shared" si="7"/>
        <v>55864.094443373964</v>
      </c>
      <c r="Q37" s="28">
        <f t="shared" si="0"/>
        <v>53840.364684830267</v>
      </c>
      <c r="R37" s="28">
        <f t="shared" si="1"/>
        <v>53429.591076918463</v>
      </c>
      <c r="S37" s="28">
        <f t="shared" si="2"/>
        <v>57795.176893611482</v>
      </c>
      <c r="T37" s="28">
        <f t="shared" si="3"/>
        <v>59270.836430729396</v>
      </c>
      <c r="U37" s="28">
        <f t="shared" si="4"/>
        <v>59049.822369950773</v>
      </c>
      <c r="V37" s="28">
        <f t="shared" si="5"/>
        <v>53943.058086808203</v>
      </c>
      <c r="W37" s="28">
        <f t="shared" si="6"/>
        <v>59039.776276279015</v>
      </c>
      <c r="X37" s="28">
        <f t="shared" si="8"/>
        <v>62326.714139647993</v>
      </c>
      <c r="Y37" s="29">
        <f t="shared" si="9"/>
        <v>57915</v>
      </c>
    </row>
    <row r="38" spans="1:25">
      <c r="A38" t="s">
        <v>33</v>
      </c>
      <c r="B38" t="s">
        <v>272</v>
      </c>
      <c r="C38" s="28">
        <v>52589</v>
      </c>
      <c r="D38" s="28">
        <v>50400</v>
      </c>
      <c r="E38" s="28">
        <v>50140</v>
      </c>
      <c r="F38" s="28">
        <v>48377</v>
      </c>
      <c r="G38" s="28">
        <v>49199</v>
      </c>
      <c r="H38" s="28">
        <v>44990</v>
      </c>
      <c r="I38" s="28">
        <v>45625</v>
      </c>
      <c r="J38" s="28">
        <v>44229</v>
      </c>
      <c r="K38" s="28">
        <v>51347</v>
      </c>
      <c r="L38" s="28">
        <v>63595</v>
      </c>
      <c r="N38" t="s">
        <v>33</v>
      </c>
      <c r="O38" t="s">
        <v>272</v>
      </c>
      <c r="P38" s="28">
        <f t="shared" si="7"/>
        <v>58701.557789329905</v>
      </c>
      <c r="Q38" s="28">
        <f t="shared" si="0"/>
        <v>56258.124561832847</v>
      </c>
      <c r="R38" s="28">
        <f t="shared" si="1"/>
        <v>55967.904077982115</v>
      </c>
      <c r="S38" s="28">
        <f t="shared" si="2"/>
        <v>53999.985950948154</v>
      </c>
      <c r="T38" s="28">
        <f t="shared" si="3"/>
        <v>54917.529172968527</v>
      </c>
      <c r="U38" s="28">
        <f t="shared" si="4"/>
        <v>50219.306032477361</v>
      </c>
      <c r="V38" s="28">
        <f t="shared" si="5"/>
        <v>50928.113752651261</v>
      </c>
      <c r="W38" s="28">
        <f t="shared" si="6"/>
        <v>49369.853000898896</v>
      </c>
      <c r="X38" s="28">
        <f t="shared" si="8"/>
        <v>54381.37930854399</v>
      </c>
      <c r="Y38" s="29">
        <f t="shared" si="9"/>
        <v>63595</v>
      </c>
    </row>
    <row r="39" spans="1:25">
      <c r="A39" t="s">
        <v>34</v>
      </c>
      <c r="B39" t="s">
        <v>272</v>
      </c>
      <c r="C39" s="28">
        <v>54675</v>
      </c>
      <c r="D39" s="28">
        <v>53766</v>
      </c>
      <c r="E39" s="28">
        <v>51099</v>
      </c>
      <c r="F39" s="28">
        <v>53995</v>
      </c>
      <c r="G39" s="28">
        <v>49794</v>
      </c>
      <c r="H39" s="28">
        <v>47295</v>
      </c>
      <c r="I39" s="28">
        <v>50578</v>
      </c>
      <c r="J39" s="28">
        <v>48993</v>
      </c>
      <c r="K39" s="28">
        <v>53034</v>
      </c>
      <c r="L39" s="28">
        <v>64129</v>
      </c>
      <c r="N39" t="s">
        <v>34</v>
      </c>
      <c r="O39" t="s">
        <v>272</v>
      </c>
      <c r="P39" s="28">
        <f t="shared" si="7"/>
        <v>61030.019055916877</v>
      </c>
      <c r="Q39" s="28">
        <f t="shared" si="0"/>
        <v>60015.363595069539</v>
      </c>
      <c r="R39" s="28">
        <f t="shared" si="1"/>
        <v>57038.371170339218</v>
      </c>
      <c r="S39" s="28">
        <f t="shared" si="2"/>
        <v>60270.980867384213</v>
      </c>
      <c r="T39" s="28">
        <f t="shared" si="3"/>
        <v>55581.687587934604</v>
      </c>
      <c r="U39" s="28">
        <f t="shared" si="4"/>
        <v>52792.22224507705</v>
      </c>
      <c r="V39" s="28">
        <f t="shared" si="5"/>
        <v>56456.813970007563</v>
      </c>
      <c r="W39" s="28">
        <f t="shared" si="6"/>
        <v>54687.585251148339</v>
      </c>
      <c r="X39" s="28">
        <f t="shared" si="8"/>
        <v>56168.073504767992</v>
      </c>
      <c r="Y39" s="29">
        <f t="shared" si="9"/>
        <v>64129</v>
      </c>
    </row>
    <row r="40" spans="1:25">
      <c r="A40" t="s">
        <v>35</v>
      </c>
      <c r="B40" t="s">
        <v>272</v>
      </c>
      <c r="C40" s="28">
        <v>46961</v>
      </c>
      <c r="D40" s="28">
        <v>47506</v>
      </c>
      <c r="E40" s="28">
        <v>43850</v>
      </c>
      <c r="F40" s="28">
        <v>46269</v>
      </c>
      <c r="G40" s="28">
        <v>48600</v>
      </c>
      <c r="H40" s="28">
        <v>46299</v>
      </c>
      <c r="I40" s="28">
        <v>46696</v>
      </c>
      <c r="J40" s="28">
        <v>44299</v>
      </c>
      <c r="K40" s="28">
        <v>50012</v>
      </c>
      <c r="L40" s="28">
        <v>62762</v>
      </c>
      <c r="N40" t="s">
        <v>35</v>
      </c>
      <c r="O40" t="s">
        <v>272</v>
      </c>
      <c r="P40" s="28">
        <f t="shared" si="7"/>
        <v>52419.400546591904</v>
      </c>
      <c r="Q40" s="28">
        <f t="shared" si="0"/>
        <v>53027.747330048238</v>
      </c>
      <c r="R40" s="28">
        <f t="shared" si="1"/>
        <v>48946.800834054971</v>
      </c>
      <c r="S40" s="28">
        <f t="shared" si="2"/>
        <v>51646.967566496911</v>
      </c>
      <c r="T40" s="28">
        <f t="shared" si="3"/>
        <v>54248.905827481663</v>
      </c>
      <c r="U40" s="28">
        <f t="shared" si="4"/>
        <v>51680.454545402747</v>
      </c>
      <c r="V40" s="28">
        <f t="shared" si="5"/>
        <v>52123.598899590208</v>
      </c>
      <c r="W40" s="28">
        <f t="shared" si="6"/>
        <v>49447.989285012562</v>
      </c>
      <c r="X40" s="28">
        <f t="shared" si="8"/>
        <v>52967.486746623996</v>
      </c>
      <c r="Y40" s="29">
        <f t="shared" si="9"/>
        <v>62762</v>
      </c>
    </row>
    <row r="41" spans="1:25">
      <c r="A41" t="s">
        <v>36</v>
      </c>
      <c r="B41" t="s">
        <v>272</v>
      </c>
      <c r="C41" s="28">
        <v>50135</v>
      </c>
      <c r="D41" s="28">
        <v>45513</v>
      </c>
      <c r="E41" s="28">
        <v>46478</v>
      </c>
      <c r="F41" s="28">
        <v>41729</v>
      </c>
      <c r="G41" s="28">
        <v>43277</v>
      </c>
      <c r="H41" s="28">
        <v>43893</v>
      </c>
      <c r="I41" s="28">
        <v>43665</v>
      </c>
      <c r="J41" s="28">
        <v>43762</v>
      </c>
      <c r="K41" s="28">
        <v>49393</v>
      </c>
      <c r="L41" s="28">
        <v>52545</v>
      </c>
      <c r="N41" t="s">
        <v>36</v>
      </c>
      <c r="O41" t="s">
        <v>272</v>
      </c>
      <c r="P41" s="28">
        <f t="shared" si="7"/>
        <v>55962.322914831129</v>
      </c>
      <c r="Q41" s="28">
        <f t="shared" si="0"/>
        <v>50803.095698069395</v>
      </c>
      <c r="R41" s="28">
        <f t="shared" si="1"/>
        <v>51880.26018620767</v>
      </c>
      <c r="S41" s="28">
        <f t="shared" si="2"/>
        <v>46579.271425411156</v>
      </c>
      <c r="T41" s="28">
        <f t="shared" si="3"/>
        <v>48307.199536953165</v>
      </c>
      <c r="U41" s="28">
        <f t="shared" si="4"/>
        <v>48994.798837153343</v>
      </c>
      <c r="V41" s="28">
        <f t="shared" si="5"/>
        <v>48740.297797468855</v>
      </c>
      <c r="W41" s="28">
        <f t="shared" si="6"/>
        <v>48848.572362597784</v>
      </c>
      <c r="X41" s="28">
        <f t="shared" si="8"/>
        <v>52311.906599935995</v>
      </c>
      <c r="Y41" s="29">
        <f t="shared" si="9"/>
        <v>52545</v>
      </c>
    </row>
    <row r="42" spans="1:25">
      <c r="A42" t="s">
        <v>37</v>
      </c>
      <c r="B42" t="s">
        <v>272</v>
      </c>
      <c r="C42" s="28">
        <v>46383</v>
      </c>
      <c r="D42" s="28">
        <v>44794</v>
      </c>
      <c r="E42" s="28">
        <v>44627</v>
      </c>
      <c r="F42" s="28">
        <v>46213</v>
      </c>
      <c r="G42" s="28">
        <v>47934</v>
      </c>
      <c r="H42" s="28">
        <v>47217</v>
      </c>
      <c r="I42" s="28">
        <v>50708</v>
      </c>
      <c r="J42" s="28">
        <v>50963</v>
      </c>
      <c r="K42" s="28">
        <v>49669</v>
      </c>
      <c r="L42" s="28">
        <v>56825</v>
      </c>
      <c r="N42" t="s">
        <v>37</v>
      </c>
      <c r="O42" t="s">
        <v>272</v>
      </c>
      <c r="P42" s="28">
        <f t="shared" si="7"/>
        <v>51774.218086339148</v>
      </c>
      <c r="Q42" s="28">
        <f t="shared" si="0"/>
        <v>50000.524436959131</v>
      </c>
      <c r="R42" s="28">
        <f t="shared" si="1"/>
        <v>49814.113587716543</v>
      </c>
      <c r="S42" s="28">
        <f t="shared" si="2"/>
        <v>51584.458539205974</v>
      </c>
      <c r="T42" s="28">
        <f t="shared" si="3"/>
        <v>53505.494895771735</v>
      </c>
      <c r="U42" s="28">
        <f t="shared" si="4"/>
        <v>52705.156099921842</v>
      </c>
      <c r="V42" s="28">
        <f t="shared" si="5"/>
        <v>56601.924211932921</v>
      </c>
      <c r="W42" s="28">
        <f t="shared" si="6"/>
        <v>56886.563532632681</v>
      </c>
      <c r="X42" s="28">
        <f t="shared" si="8"/>
        <v>52604.216972287992</v>
      </c>
      <c r="Y42" s="29">
        <f t="shared" si="9"/>
        <v>56825</v>
      </c>
    </row>
    <row r="43" spans="1:25">
      <c r="A43" t="s">
        <v>38</v>
      </c>
      <c r="B43" t="s">
        <v>272</v>
      </c>
      <c r="C43" s="28">
        <v>54735</v>
      </c>
      <c r="D43" s="28">
        <v>51263</v>
      </c>
      <c r="E43" s="28">
        <v>51509</v>
      </c>
      <c r="F43" s="28">
        <v>52999</v>
      </c>
      <c r="G43" s="28">
        <v>52126</v>
      </c>
      <c r="H43" s="28">
        <v>50004</v>
      </c>
      <c r="I43" s="28">
        <v>49700</v>
      </c>
      <c r="J43" s="28">
        <v>49369</v>
      </c>
      <c r="K43" s="28">
        <v>62746</v>
      </c>
      <c r="L43" s="28">
        <v>61082</v>
      </c>
      <c r="N43" t="s">
        <v>38</v>
      </c>
      <c r="O43" t="s">
        <v>272</v>
      </c>
      <c r="P43" s="28">
        <f t="shared" si="7"/>
        <v>61096.993013728585</v>
      </c>
      <c r="Q43" s="28">
        <f t="shared" si="0"/>
        <v>57221.433321691191</v>
      </c>
      <c r="R43" s="28">
        <f t="shared" si="1"/>
        <v>57496.026548719201</v>
      </c>
      <c r="S43" s="28">
        <f t="shared" si="2"/>
        <v>59159.213167709888</v>
      </c>
      <c r="T43" s="28">
        <f t="shared" si="3"/>
        <v>58184.742081549572</v>
      </c>
      <c r="U43" s="28">
        <f t="shared" si="4"/>
        <v>55816.096440275571</v>
      </c>
      <c r="V43" s="28">
        <f t="shared" si="5"/>
        <v>55476.761720696268</v>
      </c>
      <c r="W43" s="28">
        <f t="shared" si="6"/>
        <v>55107.2887201017</v>
      </c>
      <c r="X43" s="28">
        <f t="shared" si="8"/>
        <v>66454.009505791997</v>
      </c>
      <c r="Y43" s="29">
        <f t="shared" si="9"/>
        <v>61082</v>
      </c>
    </row>
    <row r="44" spans="1:25">
      <c r="A44" t="s">
        <v>39</v>
      </c>
      <c r="B44" t="s">
        <v>272</v>
      </c>
      <c r="C44" s="28">
        <v>46083</v>
      </c>
      <c r="D44" s="28">
        <v>45380</v>
      </c>
      <c r="E44" s="28">
        <v>44786</v>
      </c>
      <c r="F44" s="28">
        <v>43121</v>
      </c>
      <c r="G44" s="28">
        <v>42942</v>
      </c>
      <c r="H44" s="28">
        <v>41468</v>
      </c>
      <c r="I44" s="28">
        <v>40608</v>
      </c>
      <c r="J44" s="28">
        <v>41084</v>
      </c>
      <c r="K44" s="28">
        <v>47584</v>
      </c>
      <c r="L44" s="28">
        <v>56244</v>
      </c>
      <c r="N44" t="s">
        <v>39</v>
      </c>
      <c r="O44" t="s">
        <v>272</v>
      </c>
      <c r="P44" s="28">
        <f t="shared" si="7"/>
        <v>51439.348297280609</v>
      </c>
      <c r="Q44" s="28">
        <f t="shared" si="0"/>
        <v>50654.636758253459</v>
      </c>
      <c r="R44" s="28">
        <f t="shared" si="1"/>
        <v>49991.594575917559</v>
      </c>
      <c r="S44" s="28">
        <f t="shared" si="2"/>
        <v>48133.067246642735</v>
      </c>
      <c r="T44" s="28">
        <f t="shared" si="3"/>
        <v>47933.261605837826</v>
      </c>
      <c r="U44" s="28">
        <f t="shared" si="4"/>
        <v>46287.934708930232</v>
      </c>
      <c r="V44" s="28">
        <f t="shared" si="5"/>
        <v>45327.974646962452</v>
      </c>
      <c r="W44" s="28">
        <f t="shared" si="6"/>
        <v>45859.301378935321</v>
      </c>
      <c r="X44" s="28">
        <f t="shared" si="8"/>
        <v>50396.002746367994</v>
      </c>
      <c r="Y44" s="29">
        <f t="shared" si="9"/>
        <v>56244</v>
      </c>
    </row>
    <row r="45" spans="1:25">
      <c r="A45" t="s">
        <v>40</v>
      </c>
      <c r="B45" t="s">
        <v>272</v>
      </c>
      <c r="C45" s="28">
        <v>63425</v>
      </c>
      <c r="D45" s="28">
        <v>60014</v>
      </c>
      <c r="E45" s="28">
        <v>62006</v>
      </c>
      <c r="F45" s="28">
        <v>60525</v>
      </c>
      <c r="G45" s="28">
        <v>56959</v>
      </c>
      <c r="H45" s="28">
        <v>58896</v>
      </c>
      <c r="I45" s="28">
        <v>55606</v>
      </c>
      <c r="J45" s="28">
        <v>58326</v>
      </c>
      <c r="K45" s="28">
        <v>63451</v>
      </c>
      <c r="L45" s="28">
        <v>75519</v>
      </c>
      <c r="N45" t="s">
        <v>40</v>
      </c>
      <c r="O45" t="s">
        <v>272</v>
      </c>
      <c r="P45" s="28">
        <f t="shared" si="7"/>
        <v>70797.054570123961</v>
      </c>
      <c r="Q45" s="28">
        <f t="shared" si="0"/>
        <v>66989.585068528497</v>
      </c>
      <c r="R45" s="28">
        <f t="shared" si="1"/>
        <v>69213.120467877132</v>
      </c>
      <c r="S45" s="28">
        <f t="shared" si="2"/>
        <v>67559.979942558188</v>
      </c>
      <c r="T45" s="28">
        <f t="shared" si="3"/>
        <v>63579.494383282479</v>
      </c>
      <c r="U45" s="28">
        <f t="shared" si="4"/>
        <v>65741.636987970371</v>
      </c>
      <c r="V45" s="28">
        <f t="shared" si="5"/>
        <v>62069.231634628501</v>
      </c>
      <c r="W45" s="28">
        <f t="shared" si="6"/>
        <v>65105.384388759179</v>
      </c>
      <c r="X45" s="28">
        <f t="shared" si="8"/>
        <v>67200.671869951984</v>
      </c>
      <c r="Y45" s="29">
        <f t="shared" si="9"/>
        <v>75519</v>
      </c>
    </row>
    <row r="46" spans="1:25">
      <c r="A46" t="s">
        <v>41</v>
      </c>
      <c r="B46" t="s">
        <v>272</v>
      </c>
      <c r="C46" s="28">
        <v>44307</v>
      </c>
      <c r="D46" s="28">
        <v>43902</v>
      </c>
      <c r="E46" s="28">
        <v>42212</v>
      </c>
      <c r="F46" s="28">
        <v>45856</v>
      </c>
      <c r="G46" s="28">
        <v>44168</v>
      </c>
      <c r="H46" s="28">
        <v>45644</v>
      </c>
      <c r="I46" s="28">
        <v>44915</v>
      </c>
      <c r="J46" s="28">
        <v>43959</v>
      </c>
      <c r="K46" s="28">
        <v>46405</v>
      </c>
      <c r="L46" s="28">
        <v>55328</v>
      </c>
      <c r="N46" t="s">
        <v>41</v>
      </c>
      <c r="O46" t="s">
        <v>272</v>
      </c>
      <c r="P46" s="28">
        <f t="shared" si="7"/>
        <v>49456.919146054104</v>
      </c>
      <c r="Q46" s="28">
        <f t="shared" si="0"/>
        <v>49004.844930825107</v>
      </c>
      <c r="R46" s="28">
        <f t="shared" si="1"/>
        <v>47118.41178579539</v>
      </c>
      <c r="S46" s="28">
        <f t="shared" si="2"/>
        <v>51185.963490226328</v>
      </c>
      <c r="T46" s="28">
        <f t="shared" si="3"/>
        <v>49301.762810457003</v>
      </c>
      <c r="U46" s="28">
        <f t="shared" si="4"/>
        <v>50949.322172624969</v>
      </c>
      <c r="V46" s="28">
        <f t="shared" si="5"/>
        <v>50135.588585212732</v>
      </c>
      <c r="W46" s="28">
        <f t="shared" si="6"/>
        <v>49068.470190746229</v>
      </c>
      <c r="X46" s="28">
        <f t="shared" si="8"/>
        <v>49147.329090559993</v>
      </c>
      <c r="Y46" s="29">
        <f t="shared" si="9"/>
        <v>55328</v>
      </c>
    </row>
    <row r="47" spans="1:25">
      <c r="A47" t="s">
        <v>42</v>
      </c>
      <c r="B47" t="s">
        <v>272</v>
      </c>
      <c r="C47" s="28">
        <v>54516</v>
      </c>
      <c r="D47" s="28">
        <v>51275</v>
      </c>
      <c r="E47" s="28">
        <v>52326</v>
      </c>
      <c r="F47" s="28">
        <v>49038</v>
      </c>
      <c r="G47" s="28">
        <v>50076</v>
      </c>
      <c r="H47" s="28">
        <v>51813</v>
      </c>
      <c r="I47" s="28">
        <v>51077</v>
      </c>
      <c r="J47" s="28">
        <v>48753</v>
      </c>
      <c r="K47" s="28">
        <v>52989</v>
      </c>
      <c r="L47" s="28">
        <v>63849</v>
      </c>
      <c r="N47" t="s">
        <v>42</v>
      </c>
      <c r="O47" t="s">
        <v>272</v>
      </c>
      <c r="P47" s="28">
        <f t="shared" si="7"/>
        <v>60852.538067715854</v>
      </c>
      <c r="Q47" s="28">
        <f t="shared" si="0"/>
        <v>57234.828113253541</v>
      </c>
      <c r="R47" s="28">
        <f t="shared" si="1"/>
        <v>58407.988607588602</v>
      </c>
      <c r="S47" s="28">
        <f t="shared" si="2"/>
        <v>54737.815719507125</v>
      </c>
      <c r="T47" s="28">
        <f t="shared" si="3"/>
        <v>55896.465189649643</v>
      </c>
      <c r="U47" s="28">
        <f t="shared" si="4"/>
        <v>57835.361268298511</v>
      </c>
      <c r="V47" s="28">
        <f t="shared" si="5"/>
        <v>57013.814052474925</v>
      </c>
      <c r="W47" s="28">
        <f t="shared" si="6"/>
        <v>54419.689419901515</v>
      </c>
      <c r="X47" s="28">
        <f t="shared" si="8"/>
        <v>56120.414204927991</v>
      </c>
      <c r="Y47" s="29">
        <f t="shared" si="9"/>
        <v>63849</v>
      </c>
    </row>
    <row r="48" spans="1:25">
      <c r="A48" t="s">
        <v>43</v>
      </c>
      <c r="B48" t="s">
        <v>272</v>
      </c>
      <c r="C48" s="28">
        <v>40600</v>
      </c>
      <c r="D48" s="28">
        <v>39206</v>
      </c>
      <c r="E48" s="28">
        <v>38880</v>
      </c>
      <c r="F48" s="28">
        <v>36784</v>
      </c>
      <c r="G48" s="28">
        <v>36216</v>
      </c>
      <c r="H48" s="28">
        <v>37875</v>
      </c>
      <c r="I48" s="28">
        <v>38379</v>
      </c>
      <c r="J48" s="28">
        <v>37754</v>
      </c>
      <c r="K48" s="28">
        <v>41640</v>
      </c>
      <c r="L48" s="28">
        <v>46702</v>
      </c>
      <c r="N48" t="s">
        <v>43</v>
      </c>
      <c r="O48" t="s">
        <v>272</v>
      </c>
      <c r="P48" s="28">
        <f t="shared" si="7"/>
        <v>45319.044785920894</v>
      </c>
      <c r="Q48" s="28">
        <f t="shared" si="0"/>
        <v>43763.01649942893</v>
      </c>
      <c r="R48" s="28">
        <f t="shared" si="1"/>
        <v>43399.124661985334</v>
      </c>
      <c r="S48" s="28">
        <f t="shared" si="2"/>
        <v>41059.501069096419</v>
      </c>
      <c r="T48" s="28">
        <f t="shared" si="3"/>
        <v>40425.480935145584</v>
      </c>
      <c r="U48" s="28">
        <f t="shared" si="4"/>
        <v>42277.310868639259</v>
      </c>
      <c r="V48" s="28">
        <f t="shared" si="5"/>
        <v>42839.892114257585</v>
      </c>
      <c r="W48" s="28">
        <f t="shared" si="6"/>
        <v>42142.24672038565</v>
      </c>
      <c r="X48" s="28">
        <f t="shared" si="8"/>
        <v>44100.738785279987</v>
      </c>
      <c r="Y48" s="29">
        <f t="shared" si="9"/>
        <v>46702</v>
      </c>
    </row>
    <row r="49" spans="1:25">
      <c r="A49" t="s">
        <v>44</v>
      </c>
      <c r="B49" t="s">
        <v>272</v>
      </c>
      <c r="C49" s="28">
        <v>49428</v>
      </c>
      <c r="D49" s="28">
        <v>49149</v>
      </c>
      <c r="E49" s="28">
        <v>50001</v>
      </c>
      <c r="F49" s="28">
        <v>48821</v>
      </c>
      <c r="G49" s="28">
        <v>49497</v>
      </c>
      <c r="H49" s="28">
        <v>50009</v>
      </c>
      <c r="I49" s="28">
        <v>48758</v>
      </c>
      <c r="J49" s="28">
        <v>52791</v>
      </c>
      <c r="K49" s="28">
        <v>54651</v>
      </c>
      <c r="L49" s="28">
        <v>59793</v>
      </c>
      <c r="N49" t="s">
        <v>44</v>
      </c>
      <c r="O49" t="s">
        <v>272</v>
      </c>
      <c r="P49" s="28">
        <f t="shared" si="7"/>
        <v>55173.146445283208</v>
      </c>
      <c r="Q49" s="28">
        <f t="shared" si="0"/>
        <v>54861.717541458769</v>
      </c>
      <c r="R49" s="28">
        <f t="shared" si="1"/>
        <v>55812.747742385</v>
      </c>
      <c r="S49" s="28">
        <f t="shared" si="2"/>
        <v>54495.59323875478</v>
      </c>
      <c r="T49" s="28">
        <f t="shared" si="3"/>
        <v>55250.166496766673</v>
      </c>
      <c r="U49" s="28">
        <f t="shared" si="4"/>
        <v>55821.677603426557</v>
      </c>
      <c r="V49" s="28">
        <f t="shared" si="5"/>
        <v>54425.270583052494</v>
      </c>
      <c r="W49" s="28">
        <f t="shared" si="6"/>
        <v>58927.036780629322</v>
      </c>
      <c r="X49" s="28">
        <f t="shared" si="8"/>
        <v>57880.631012351994</v>
      </c>
      <c r="Y49" s="29">
        <f t="shared" si="9"/>
        <v>59793</v>
      </c>
    </row>
    <row r="50" spans="1:25">
      <c r="A50" t="s">
        <v>45</v>
      </c>
      <c r="B50" t="s">
        <v>272</v>
      </c>
      <c r="C50" s="28">
        <v>49405</v>
      </c>
      <c r="D50" s="28">
        <v>47762</v>
      </c>
      <c r="E50" s="28">
        <v>47622</v>
      </c>
      <c r="F50" s="28">
        <v>47030</v>
      </c>
      <c r="G50" s="28">
        <v>43232</v>
      </c>
      <c r="H50" s="28">
        <v>50436</v>
      </c>
      <c r="I50" s="28">
        <v>45529</v>
      </c>
      <c r="J50" s="28">
        <v>47212</v>
      </c>
      <c r="K50" s="28">
        <v>48326</v>
      </c>
      <c r="L50" s="28">
        <v>54602</v>
      </c>
      <c r="N50" t="s">
        <v>45</v>
      </c>
      <c r="O50" t="s">
        <v>272</v>
      </c>
      <c r="P50" s="28">
        <f t="shared" si="7"/>
        <v>55147.473094788722</v>
      </c>
      <c r="Q50" s="28">
        <f t="shared" si="0"/>
        <v>53313.502883378169</v>
      </c>
      <c r="R50" s="28">
        <f t="shared" si="1"/>
        <v>53157.230315150875</v>
      </c>
      <c r="S50" s="28">
        <f t="shared" si="2"/>
        <v>52496.420598075369</v>
      </c>
      <c r="T50" s="28">
        <f t="shared" si="3"/>
        <v>48256.969068594386</v>
      </c>
      <c r="U50" s="28">
        <f t="shared" si="4"/>
        <v>56298.308936519854</v>
      </c>
      <c r="V50" s="28">
        <f t="shared" si="5"/>
        <v>50820.955420152532</v>
      </c>
      <c r="W50" s="28">
        <f t="shared" si="6"/>
        <v>52699.574936770863</v>
      </c>
      <c r="X50" s="28">
        <f t="shared" si="8"/>
        <v>51181.851645951996</v>
      </c>
      <c r="Y50" s="29">
        <f t="shared" si="9"/>
        <v>54602</v>
      </c>
    </row>
    <row r="51" spans="1:25">
      <c r="A51" t="s">
        <v>46</v>
      </c>
      <c r="B51" t="s">
        <v>272</v>
      </c>
      <c r="C51" s="28">
        <v>63643</v>
      </c>
      <c r="D51" s="28">
        <v>59243</v>
      </c>
      <c r="E51" s="28">
        <v>63525</v>
      </c>
      <c r="F51" s="28">
        <v>59699</v>
      </c>
      <c r="G51" s="28">
        <v>57068</v>
      </c>
      <c r="H51" s="28">
        <v>56243</v>
      </c>
      <c r="I51" s="28">
        <v>53209</v>
      </c>
      <c r="J51" s="28">
        <v>54231</v>
      </c>
      <c r="K51" s="28">
        <v>58393</v>
      </c>
      <c r="L51" s="28">
        <v>64380</v>
      </c>
      <c r="N51" t="s">
        <v>46</v>
      </c>
      <c r="O51" t="s">
        <v>272</v>
      </c>
      <c r="P51" s="28">
        <f t="shared" si="7"/>
        <v>71040.393283506521</v>
      </c>
      <c r="Q51" s="28">
        <f t="shared" si="0"/>
        <v>66128.969710648074</v>
      </c>
      <c r="R51" s="28">
        <f t="shared" si="1"/>
        <v>70908.677833143491</v>
      </c>
      <c r="S51" s="28">
        <f t="shared" si="2"/>
        <v>66637.971790017036</v>
      </c>
      <c r="T51" s="28">
        <f t="shared" si="3"/>
        <v>63701.16373997373</v>
      </c>
      <c r="U51" s="28">
        <f t="shared" si="4"/>
        <v>62780.271820062786</v>
      </c>
      <c r="V51" s="28">
        <f t="shared" si="5"/>
        <v>59393.622020050869</v>
      </c>
      <c r="W51" s="28">
        <f t="shared" si="6"/>
        <v>60534.411768110251</v>
      </c>
      <c r="X51" s="28">
        <f t="shared" si="8"/>
        <v>61843.766567935992</v>
      </c>
      <c r="Y51" s="29">
        <f t="shared" si="9"/>
        <v>64380</v>
      </c>
    </row>
    <row r="52" spans="1:25">
      <c r="A52" t="s">
        <v>47</v>
      </c>
      <c r="B52" t="s">
        <v>272</v>
      </c>
      <c r="C52" s="28">
        <v>56365</v>
      </c>
      <c r="D52" s="28">
        <v>54073</v>
      </c>
      <c r="E52" s="28">
        <v>54613</v>
      </c>
      <c r="F52" s="28">
        <v>55036</v>
      </c>
      <c r="G52" s="28">
        <v>55458</v>
      </c>
      <c r="H52" s="28">
        <v>52409</v>
      </c>
      <c r="I52" s="28">
        <v>52371</v>
      </c>
      <c r="J52" s="28">
        <v>50174</v>
      </c>
      <c r="K52" s="28">
        <v>61374</v>
      </c>
      <c r="L52" s="28">
        <v>63812</v>
      </c>
      <c r="N52" t="s">
        <v>47</v>
      </c>
      <c r="O52" t="s">
        <v>272</v>
      </c>
      <c r="P52" s="28">
        <f t="shared" si="7"/>
        <v>62916.45220094658</v>
      </c>
      <c r="Q52" s="28">
        <f t="shared" si="0"/>
        <v>60358.047012539435</v>
      </c>
      <c r="R52" s="28">
        <f t="shared" si="1"/>
        <v>60960.812632844776</v>
      </c>
      <c r="S52" s="28">
        <f t="shared" si="2"/>
        <v>61432.979035417302</v>
      </c>
      <c r="T52" s="28">
        <f t="shared" si="3"/>
        <v>61904.029205359642</v>
      </c>
      <c r="U52" s="28">
        <f t="shared" si="4"/>
        <v>58500.635915894782</v>
      </c>
      <c r="V52" s="28">
        <f t="shared" si="5"/>
        <v>58458.219075947381</v>
      </c>
      <c r="W52" s="28">
        <f t="shared" si="6"/>
        <v>56005.855987408744</v>
      </c>
      <c r="X52" s="28">
        <f t="shared" si="8"/>
        <v>65000.930408447988</v>
      </c>
      <c r="Y52" s="29">
        <f t="shared" si="9"/>
        <v>63812</v>
      </c>
    </row>
    <row r="53" spans="1:25">
      <c r="A53" t="s">
        <v>48</v>
      </c>
      <c r="B53" t="s">
        <v>272</v>
      </c>
      <c r="C53" s="28">
        <v>50625</v>
      </c>
      <c r="D53" s="28">
        <v>48789</v>
      </c>
      <c r="E53" s="28">
        <v>48308</v>
      </c>
      <c r="F53" s="28">
        <v>49285</v>
      </c>
      <c r="G53" s="28">
        <v>46164</v>
      </c>
      <c r="H53" s="28">
        <v>44156</v>
      </c>
      <c r="I53" s="28">
        <v>44057</v>
      </c>
      <c r="J53" s="28">
        <v>45101</v>
      </c>
      <c r="K53" s="28">
        <v>53407</v>
      </c>
      <c r="L53" s="28">
        <v>59262</v>
      </c>
      <c r="N53" t="s">
        <v>48</v>
      </c>
      <c r="O53" t="s">
        <v>272</v>
      </c>
      <c r="P53" s="28">
        <f t="shared" si="7"/>
        <v>56509.276903626735</v>
      </c>
      <c r="Q53" s="28">
        <f t="shared" si="0"/>
        <v>54459.873794588544</v>
      </c>
      <c r="R53" s="28">
        <f t="shared" si="1"/>
        <v>53922.965899464696</v>
      </c>
      <c r="S53" s="28">
        <f t="shared" si="2"/>
        <v>55013.525179165299</v>
      </c>
      <c r="T53" s="28">
        <f t="shared" si="3"/>
        <v>51529.763140326409</v>
      </c>
      <c r="U53" s="28">
        <f t="shared" si="4"/>
        <v>49288.368018894653</v>
      </c>
      <c r="V53" s="28">
        <f t="shared" si="5"/>
        <v>49177.860988505345</v>
      </c>
      <c r="W53" s="28">
        <f t="shared" si="6"/>
        <v>50343.207854429034</v>
      </c>
      <c r="X53" s="28">
        <f t="shared" si="8"/>
        <v>56563.116145663989</v>
      </c>
      <c r="Y53" s="29">
        <f t="shared" si="9"/>
        <v>59262</v>
      </c>
    </row>
    <row r="54" spans="1:25">
      <c r="A54" t="s">
        <v>49</v>
      </c>
      <c r="B54" t="s">
        <v>272</v>
      </c>
      <c r="C54" s="28">
        <v>65560</v>
      </c>
      <c r="D54" s="28">
        <v>61525</v>
      </c>
      <c r="E54" s="28">
        <v>61652</v>
      </c>
      <c r="F54" s="28">
        <v>61125</v>
      </c>
      <c r="G54" s="28">
        <v>59537</v>
      </c>
      <c r="H54" s="28">
        <v>58344</v>
      </c>
      <c r="I54" s="28">
        <v>58134</v>
      </c>
      <c r="J54" s="28">
        <v>58828</v>
      </c>
      <c r="K54" s="28">
        <v>65583</v>
      </c>
      <c r="L54" s="28">
        <v>74529</v>
      </c>
      <c r="N54" t="s">
        <v>49</v>
      </c>
      <c r="O54" t="s">
        <v>272</v>
      </c>
      <c r="P54" s="28">
        <f t="shared" si="7"/>
        <v>73180.211235590497</v>
      </c>
      <c r="Q54" s="28">
        <f t="shared" si="0"/>
        <v>68676.212572753284</v>
      </c>
      <c r="R54" s="28">
        <f t="shared" si="1"/>
        <v>68817.974116788057</v>
      </c>
      <c r="S54" s="28">
        <f t="shared" si="2"/>
        <v>68229.719520675237</v>
      </c>
      <c r="T54" s="28">
        <f t="shared" si="3"/>
        <v>66457.142103925435</v>
      </c>
      <c r="U54" s="28">
        <f t="shared" si="4"/>
        <v>65125.476576102672</v>
      </c>
      <c r="V54" s="28">
        <f t="shared" si="5"/>
        <v>64891.067723761698</v>
      </c>
      <c r="W54" s="28">
        <f t="shared" si="6"/>
        <v>65665.733169117113</v>
      </c>
      <c r="X54" s="28">
        <f t="shared" si="8"/>
        <v>69458.663586815994</v>
      </c>
      <c r="Y54" s="29">
        <f t="shared" si="9"/>
        <v>74529</v>
      </c>
    </row>
    <row r="55" spans="1:25">
      <c r="A55" t="s">
        <v>50</v>
      </c>
      <c r="B55" t="s">
        <v>272</v>
      </c>
      <c r="C55" s="28">
        <v>50331</v>
      </c>
      <c r="D55" s="28">
        <v>53692</v>
      </c>
      <c r="E55" s="28">
        <v>50623</v>
      </c>
      <c r="F55" s="28">
        <v>48693</v>
      </c>
      <c r="G55" s="28">
        <v>48069</v>
      </c>
      <c r="H55" s="28">
        <v>45160</v>
      </c>
      <c r="I55" s="28">
        <v>45867</v>
      </c>
      <c r="J55" s="28">
        <v>48387</v>
      </c>
      <c r="K55" s="28">
        <v>51422</v>
      </c>
      <c r="L55" s="28">
        <v>61847</v>
      </c>
      <c r="N55" t="s">
        <v>50</v>
      </c>
      <c r="O55" t="s">
        <v>272</v>
      </c>
      <c r="P55" s="28">
        <f t="shared" si="7"/>
        <v>56181.104510349382</v>
      </c>
      <c r="Q55" s="28">
        <f t="shared" si="0"/>
        <v>59932.762380435081</v>
      </c>
      <c r="R55" s="28">
        <f t="shared" si="1"/>
        <v>56507.044438366349</v>
      </c>
      <c r="S55" s="28">
        <f t="shared" si="2"/>
        <v>54352.715462089807</v>
      </c>
      <c r="T55" s="28">
        <f t="shared" si="3"/>
        <v>53656.186300848065</v>
      </c>
      <c r="U55" s="28">
        <f t="shared" si="4"/>
        <v>50409.065579610535</v>
      </c>
      <c r="V55" s="28">
        <f t="shared" si="5"/>
        <v>51198.242049158471</v>
      </c>
      <c r="W55" s="28">
        <f t="shared" si="6"/>
        <v>54011.148277250111</v>
      </c>
      <c r="X55" s="28">
        <f t="shared" si="8"/>
        <v>54460.811474943999</v>
      </c>
      <c r="Y55" s="29">
        <f t="shared" si="9"/>
        <v>61847</v>
      </c>
    </row>
    <row r="56" spans="1:25">
      <c r="A56" t="s">
        <v>51</v>
      </c>
      <c r="B56" t="s">
        <v>272</v>
      </c>
      <c r="C56" s="28">
        <v>50925</v>
      </c>
      <c r="D56" s="28">
        <v>47378</v>
      </c>
      <c r="E56" s="28">
        <v>49532</v>
      </c>
      <c r="F56" s="28">
        <v>50391</v>
      </c>
      <c r="G56" s="28">
        <v>47348</v>
      </c>
      <c r="H56" s="28">
        <v>45396</v>
      </c>
      <c r="I56" s="28">
        <v>47839</v>
      </c>
      <c r="J56" s="28">
        <v>46315</v>
      </c>
      <c r="K56" s="28">
        <v>53302</v>
      </c>
      <c r="L56" s="28">
        <v>55276</v>
      </c>
      <c r="N56" t="s">
        <v>51</v>
      </c>
      <c r="O56" t="s">
        <v>272</v>
      </c>
      <c r="P56" s="28">
        <f t="shared" si="7"/>
        <v>56844.146692685259</v>
      </c>
      <c r="Q56" s="28">
        <f t="shared" si="0"/>
        <v>52884.869553383265</v>
      </c>
      <c r="R56" s="28">
        <f t="shared" si="1"/>
        <v>55289.234638823495</v>
      </c>
      <c r="S56" s="28">
        <f t="shared" si="2"/>
        <v>56248.078468161082</v>
      </c>
      <c r="T56" s="28">
        <f t="shared" si="3"/>
        <v>52851.3825744774</v>
      </c>
      <c r="U56" s="28">
        <f t="shared" si="4"/>
        <v>50672.49648033658</v>
      </c>
      <c r="V56" s="28">
        <f t="shared" si="5"/>
        <v>53399.452795903198</v>
      </c>
      <c r="W56" s="28">
        <f t="shared" si="6"/>
        <v>51698.314267485875</v>
      </c>
      <c r="X56" s="28">
        <f t="shared" si="8"/>
        <v>56451.911112703987</v>
      </c>
      <c r="Y56" s="29">
        <f t="shared" si="9"/>
        <v>55276</v>
      </c>
    </row>
    <row r="57" spans="1:25">
      <c r="A57" t="s">
        <v>52</v>
      </c>
      <c r="B57" t="s">
        <v>272</v>
      </c>
      <c r="C57" s="28">
        <v>49113</v>
      </c>
      <c r="D57" s="28">
        <v>51125</v>
      </c>
      <c r="E57" s="28">
        <v>49131</v>
      </c>
      <c r="F57" s="28">
        <v>48630</v>
      </c>
      <c r="G57" s="28">
        <v>47886</v>
      </c>
      <c r="H57" s="28">
        <v>52912</v>
      </c>
      <c r="I57" s="28">
        <v>53374</v>
      </c>
      <c r="J57" s="28">
        <v>50353</v>
      </c>
      <c r="K57" s="28">
        <v>52373</v>
      </c>
      <c r="L57" s="28">
        <v>61007</v>
      </c>
      <c r="N57" t="s">
        <v>52</v>
      </c>
      <c r="O57" t="s">
        <v>272</v>
      </c>
      <c r="P57" s="28">
        <f t="shared" si="7"/>
        <v>54821.533166771755</v>
      </c>
      <c r="Q57" s="28">
        <f t="shared" si="0"/>
        <v>57067.393218724283</v>
      </c>
      <c r="R57" s="28">
        <f t="shared" si="1"/>
        <v>54841.625354115262</v>
      </c>
      <c r="S57" s="28">
        <f t="shared" si="2"/>
        <v>54282.392806387521</v>
      </c>
      <c r="T57" s="28">
        <f t="shared" si="3"/>
        <v>53451.91572952237</v>
      </c>
      <c r="U57" s="28">
        <f t="shared" si="4"/>
        <v>59062.100928882923</v>
      </c>
      <c r="V57" s="28">
        <f t="shared" si="5"/>
        <v>59577.800404033049</v>
      </c>
      <c r="W57" s="28">
        <f t="shared" si="6"/>
        <v>56205.661628213675</v>
      </c>
      <c r="X57" s="28">
        <f t="shared" si="8"/>
        <v>55468.011344895989</v>
      </c>
      <c r="Y57" s="29">
        <f t="shared" si="9"/>
        <v>61007</v>
      </c>
    </row>
    <row r="58" spans="1:25">
      <c r="A58" t="s">
        <v>53</v>
      </c>
      <c r="B58" t="s">
        <v>272</v>
      </c>
      <c r="C58" s="28">
        <v>63599</v>
      </c>
      <c r="D58" s="28">
        <v>58670</v>
      </c>
      <c r="E58" s="28">
        <v>65301</v>
      </c>
      <c r="F58" s="28">
        <v>59224</v>
      </c>
      <c r="G58" s="28">
        <v>61143</v>
      </c>
      <c r="H58" s="28">
        <v>61127</v>
      </c>
      <c r="I58" s="28">
        <v>56517</v>
      </c>
      <c r="J58" s="28">
        <v>58882</v>
      </c>
      <c r="K58" s="28">
        <v>66868</v>
      </c>
      <c r="L58" s="28">
        <v>71067</v>
      </c>
      <c r="N58" t="s">
        <v>53</v>
      </c>
      <c r="O58" t="s">
        <v>272</v>
      </c>
      <c r="P58" s="28">
        <f t="shared" si="7"/>
        <v>70991.279047777905</v>
      </c>
      <c r="Q58" s="28">
        <f t="shared" si="0"/>
        <v>65489.368413546275</v>
      </c>
      <c r="R58" s="28">
        <f t="shared" si="1"/>
        <v>72891.106984369981</v>
      </c>
      <c r="S58" s="28">
        <f t="shared" si="2"/>
        <v>66107.761290674374</v>
      </c>
      <c r="T58" s="28">
        <f t="shared" si="3"/>
        <v>68249.811708018751</v>
      </c>
      <c r="U58" s="28">
        <f t="shared" si="4"/>
        <v>68231.951985935637</v>
      </c>
      <c r="V58" s="28">
        <f t="shared" si="5"/>
        <v>63086.119560736239</v>
      </c>
      <c r="W58" s="28">
        <f t="shared" si="6"/>
        <v>65726.009731147642</v>
      </c>
      <c r="X58" s="28">
        <f t="shared" si="8"/>
        <v>70819.601371135999</v>
      </c>
      <c r="Y58" s="29">
        <f t="shared" si="9"/>
        <v>71067</v>
      </c>
    </row>
    <row r="59" spans="1:25">
      <c r="A59" t="s">
        <v>54</v>
      </c>
      <c r="B59" t="s">
        <v>272</v>
      </c>
      <c r="C59" s="28">
        <v>49225</v>
      </c>
      <c r="D59" s="28">
        <v>46030</v>
      </c>
      <c r="E59" s="28">
        <v>46598</v>
      </c>
      <c r="F59" s="28">
        <v>48521</v>
      </c>
      <c r="G59" s="28">
        <v>47347</v>
      </c>
      <c r="H59" s="28">
        <v>47138</v>
      </c>
      <c r="I59" s="28">
        <v>45884</v>
      </c>
      <c r="J59" s="28">
        <v>47713</v>
      </c>
      <c r="K59" s="28">
        <v>56069</v>
      </c>
      <c r="L59" s="28">
        <v>57300</v>
      </c>
      <c r="N59" t="s">
        <v>54</v>
      </c>
      <c r="O59" t="s">
        <v>272</v>
      </c>
      <c r="P59" s="28">
        <f t="shared" si="7"/>
        <v>54946.551221353599</v>
      </c>
      <c r="Q59" s="28">
        <f t="shared" si="0"/>
        <v>51380.187967880265</v>
      </c>
      <c r="R59" s="28">
        <f t="shared" si="1"/>
        <v>52014.208101831078</v>
      </c>
      <c r="S59" s="28">
        <f t="shared" si="2"/>
        <v>54160.723449696248</v>
      </c>
      <c r="T59" s="28">
        <f t="shared" si="3"/>
        <v>52850.2663418472</v>
      </c>
      <c r="U59" s="28">
        <f t="shared" si="4"/>
        <v>52616.973722136434</v>
      </c>
      <c r="V59" s="28">
        <f t="shared" si="5"/>
        <v>51217.218003871785</v>
      </c>
      <c r="W59" s="28">
        <f t="shared" si="6"/>
        <v>53258.807484498611</v>
      </c>
      <c r="X59" s="28">
        <f t="shared" si="8"/>
        <v>59382.428505087992</v>
      </c>
      <c r="Y59" s="29">
        <f t="shared" si="9"/>
        <v>57300</v>
      </c>
    </row>
    <row r="60" spans="1:25">
      <c r="A60" t="s">
        <v>55</v>
      </c>
      <c r="B60" t="s">
        <v>272</v>
      </c>
      <c r="C60" s="28">
        <v>46413</v>
      </c>
      <c r="D60" s="28">
        <v>43359</v>
      </c>
      <c r="E60" s="28">
        <v>42225</v>
      </c>
      <c r="F60" s="28">
        <v>44252</v>
      </c>
      <c r="G60" s="28">
        <v>47072</v>
      </c>
      <c r="H60" s="28">
        <v>43557</v>
      </c>
      <c r="I60" s="28">
        <v>45508</v>
      </c>
      <c r="J60" s="28">
        <v>45043</v>
      </c>
      <c r="K60" s="28">
        <v>49572</v>
      </c>
      <c r="L60" s="28">
        <v>53961</v>
      </c>
      <c r="N60" t="s">
        <v>55</v>
      </c>
      <c r="O60" t="s">
        <v>272</v>
      </c>
      <c r="P60" s="28">
        <f t="shared" si="7"/>
        <v>51807.705065244991</v>
      </c>
      <c r="Q60" s="28">
        <f t="shared" si="0"/>
        <v>48398.730612629173</v>
      </c>
      <c r="R60" s="28">
        <f t="shared" si="1"/>
        <v>47132.922809987918</v>
      </c>
      <c r="S60" s="28">
        <f t="shared" si="2"/>
        <v>49395.52635139339</v>
      </c>
      <c r="T60" s="28">
        <f t="shared" si="3"/>
        <v>52543.302368543562</v>
      </c>
      <c r="U60" s="28">
        <f t="shared" si="4"/>
        <v>48619.744673407797</v>
      </c>
      <c r="V60" s="28">
        <f t="shared" si="5"/>
        <v>50797.514534918431</v>
      </c>
      <c r="W60" s="28">
        <f t="shared" si="6"/>
        <v>50278.466361877712</v>
      </c>
      <c r="X60" s="28">
        <f t="shared" si="8"/>
        <v>52501.48470374399</v>
      </c>
      <c r="Y60" s="29">
        <f t="shared" si="9"/>
        <v>53961</v>
      </c>
    </row>
    <row r="61" spans="1:25">
      <c r="A61" t="s">
        <v>56</v>
      </c>
      <c r="B61" t="s">
        <v>272</v>
      </c>
      <c r="C61" s="28">
        <v>71665</v>
      </c>
      <c r="D61" s="28">
        <v>69550</v>
      </c>
      <c r="E61" s="28">
        <v>67211</v>
      </c>
      <c r="F61" s="28">
        <v>71443</v>
      </c>
      <c r="G61" s="28">
        <v>68559</v>
      </c>
      <c r="H61" s="28">
        <v>64598</v>
      </c>
      <c r="I61" s="28">
        <v>68397</v>
      </c>
      <c r="J61" s="28">
        <v>64385</v>
      </c>
      <c r="K61" s="28">
        <v>72511</v>
      </c>
      <c r="L61" s="28">
        <v>80631</v>
      </c>
      <c r="N61" t="s">
        <v>56</v>
      </c>
      <c r="O61" t="s">
        <v>272</v>
      </c>
      <c r="P61" s="28">
        <f t="shared" si="7"/>
        <v>79994.811442931546</v>
      </c>
      <c r="Q61" s="28">
        <f t="shared" si="0"/>
        <v>77633.979430068925</v>
      </c>
      <c r="R61" s="28">
        <f t="shared" si="1"/>
        <v>75023.111308042615</v>
      </c>
      <c r="S61" s="28">
        <f t="shared" si="2"/>
        <v>79747.007799028244</v>
      </c>
      <c r="T61" s="28">
        <f t="shared" si="3"/>
        <v>76527.792893545571</v>
      </c>
      <c r="U61" s="28">
        <f t="shared" si="4"/>
        <v>72106.39544534283</v>
      </c>
      <c r="V61" s="28">
        <f t="shared" si="5"/>
        <v>76346.963207453984</v>
      </c>
      <c r="W61" s="28">
        <f t="shared" si="6"/>
        <v>71868.637895111257</v>
      </c>
      <c r="X61" s="28">
        <f t="shared" si="8"/>
        <v>76796.07757107199</v>
      </c>
      <c r="Y61" s="29">
        <f t="shared" si="9"/>
        <v>80631</v>
      </c>
    </row>
    <row r="62" spans="1:25">
      <c r="A62" t="s">
        <v>57</v>
      </c>
      <c r="B62" t="s">
        <v>272</v>
      </c>
      <c r="C62" s="28">
        <v>48947</v>
      </c>
      <c r="D62" s="28">
        <v>45982</v>
      </c>
      <c r="E62" s="28">
        <v>45102</v>
      </c>
      <c r="F62" s="28">
        <v>45721</v>
      </c>
      <c r="G62" s="28">
        <v>44968</v>
      </c>
      <c r="H62" s="28">
        <v>46421</v>
      </c>
      <c r="I62" s="28">
        <v>48880</v>
      </c>
      <c r="J62" s="28">
        <v>50645</v>
      </c>
      <c r="K62" s="28">
        <v>51252</v>
      </c>
      <c r="L62" s="28">
        <v>59901</v>
      </c>
      <c r="N62" t="s">
        <v>57</v>
      </c>
      <c r="O62" t="s">
        <v>272</v>
      </c>
      <c r="P62" s="28">
        <f t="shared" si="7"/>
        <v>54636.23855015936</v>
      </c>
      <c r="Q62" s="28">
        <f t="shared" si="0"/>
        <v>51326.608801630908</v>
      </c>
      <c r="R62" s="28">
        <f t="shared" si="1"/>
        <v>50344.324087059213</v>
      </c>
      <c r="S62" s="28">
        <f t="shared" si="2"/>
        <v>51035.272085149983</v>
      </c>
      <c r="T62" s="28">
        <f t="shared" si="3"/>
        <v>50194.748914613068</v>
      </c>
      <c r="U62" s="28">
        <f t="shared" si="4"/>
        <v>51816.634926286548</v>
      </c>
      <c r="V62" s="28">
        <f t="shared" si="5"/>
        <v>54561.450963936295</v>
      </c>
      <c r="W62" s="28">
        <f t="shared" si="6"/>
        <v>56531.601556230649</v>
      </c>
      <c r="X62" s="28">
        <f t="shared" si="8"/>
        <v>54280.765231103993</v>
      </c>
      <c r="Y62" s="29">
        <f t="shared" si="9"/>
        <v>59901</v>
      </c>
    </row>
    <row r="63" spans="1:25">
      <c r="A63" t="s">
        <v>58</v>
      </c>
      <c r="B63" t="s">
        <v>272</v>
      </c>
      <c r="C63" s="28">
        <v>48133</v>
      </c>
      <c r="D63" s="28">
        <v>45431</v>
      </c>
      <c r="E63" s="28">
        <v>46280</v>
      </c>
      <c r="F63" s="28">
        <v>50776</v>
      </c>
      <c r="G63" s="28">
        <v>43915</v>
      </c>
      <c r="H63" s="28">
        <v>45537</v>
      </c>
      <c r="I63" s="28">
        <v>42863</v>
      </c>
      <c r="J63" s="28">
        <v>46483</v>
      </c>
      <c r="K63" s="28">
        <v>52724</v>
      </c>
      <c r="L63" s="28">
        <v>55870</v>
      </c>
      <c r="N63" t="s">
        <v>58</v>
      </c>
      <c r="O63" t="s">
        <v>272</v>
      </c>
      <c r="P63" s="28">
        <f t="shared" si="7"/>
        <v>53727.625189180544</v>
      </c>
      <c r="Q63" s="28">
        <f t="shared" si="0"/>
        <v>50711.564622393409</v>
      </c>
      <c r="R63" s="28">
        <f t="shared" si="1"/>
        <v>51659.246125429054</v>
      </c>
      <c r="S63" s="28">
        <f t="shared" si="2"/>
        <v>56677.828030786186</v>
      </c>
      <c r="T63" s="28">
        <f t="shared" si="3"/>
        <v>49019.355955017643</v>
      </c>
      <c r="U63" s="28">
        <f t="shared" si="4"/>
        <v>50829.885281194081</v>
      </c>
      <c r="V63" s="28">
        <f t="shared" si="5"/>
        <v>47845.079228052404</v>
      </c>
      <c r="W63" s="28">
        <f t="shared" si="6"/>
        <v>51885.841349358649</v>
      </c>
      <c r="X63" s="28">
        <f t="shared" si="8"/>
        <v>55839.753883647994</v>
      </c>
      <c r="Y63" s="29">
        <f t="shared" si="9"/>
        <v>55870</v>
      </c>
    </row>
    <row r="64" spans="1:25">
      <c r="A64" t="s">
        <v>59</v>
      </c>
      <c r="B64" t="s">
        <v>272</v>
      </c>
      <c r="C64" s="28">
        <v>49548</v>
      </c>
      <c r="D64" s="28">
        <v>47216</v>
      </c>
      <c r="E64" s="28">
        <v>48522</v>
      </c>
      <c r="F64" s="28">
        <v>47930</v>
      </c>
      <c r="G64" s="28">
        <v>42076</v>
      </c>
      <c r="H64" s="28">
        <v>44251</v>
      </c>
      <c r="I64" s="28">
        <v>43334</v>
      </c>
      <c r="J64" s="28">
        <v>45943</v>
      </c>
      <c r="K64" s="28">
        <v>50962</v>
      </c>
      <c r="L64" s="28">
        <v>55684</v>
      </c>
      <c r="N64" t="s">
        <v>59</v>
      </c>
      <c r="O64" t="s">
        <v>272</v>
      </c>
      <c r="P64" s="28">
        <f t="shared" si="7"/>
        <v>55307.094360906623</v>
      </c>
      <c r="Q64" s="28">
        <f t="shared" si="0"/>
        <v>52704.039867291656</v>
      </c>
      <c r="R64" s="28">
        <f t="shared" si="1"/>
        <v>54161.839682326434</v>
      </c>
      <c r="S64" s="28">
        <f t="shared" si="2"/>
        <v>53501.029965250949</v>
      </c>
      <c r="T64" s="28">
        <f t="shared" si="3"/>
        <v>46966.60414808886</v>
      </c>
      <c r="U64" s="28">
        <f t="shared" si="4"/>
        <v>49394.410118763197</v>
      </c>
      <c r="V64" s="28">
        <f t="shared" si="5"/>
        <v>48370.824796874287</v>
      </c>
      <c r="W64" s="28">
        <f t="shared" si="6"/>
        <v>51283.075729053293</v>
      </c>
      <c r="X64" s="28">
        <f t="shared" si="8"/>
        <v>53973.627521023991</v>
      </c>
      <c r="Y64" s="29">
        <f t="shared" si="9"/>
        <v>55684</v>
      </c>
    </row>
    <row r="65" spans="1:25">
      <c r="A65" t="s">
        <v>60</v>
      </c>
      <c r="B65" t="s">
        <v>272</v>
      </c>
      <c r="C65" s="28">
        <v>45765</v>
      </c>
      <c r="D65" s="28">
        <v>43954</v>
      </c>
      <c r="E65" s="28">
        <v>40328</v>
      </c>
      <c r="F65" s="28">
        <v>44172</v>
      </c>
      <c r="G65" s="28">
        <v>44214</v>
      </c>
      <c r="H65" s="28">
        <v>47246</v>
      </c>
      <c r="I65" s="28">
        <v>44640</v>
      </c>
      <c r="J65" s="28">
        <v>47143</v>
      </c>
      <c r="K65" s="28">
        <v>51050</v>
      </c>
      <c r="L65" s="28">
        <v>55405</v>
      </c>
      <c r="N65" t="s">
        <v>60</v>
      </c>
      <c r="O65" t="s">
        <v>272</v>
      </c>
      <c r="P65" s="28">
        <f t="shared" si="7"/>
        <v>51084.38632087857</v>
      </c>
      <c r="Q65" s="28">
        <f t="shared" si="0"/>
        <v>49062.889027595244</v>
      </c>
      <c r="R65" s="28">
        <f t="shared" si="1"/>
        <v>45015.429510507827</v>
      </c>
      <c r="S65" s="28">
        <f t="shared" si="2"/>
        <v>49306.227740977774</v>
      </c>
      <c r="T65" s="28">
        <f t="shared" si="3"/>
        <v>49353.109511445975</v>
      </c>
      <c r="U65" s="28">
        <f t="shared" si="4"/>
        <v>52737.526846197507</v>
      </c>
      <c r="V65" s="28">
        <f t="shared" si="5"/>
        <v>49828.624611909087</v>
      </c>
      <c r="W65" s="28">
        <f t="shared" si="6"/>
        <v>52622.55488528742</v>
      </c>
      <c r="X65" s="28">
        <f t="shared" si="8"/>
        <v>54066.827929599989</v>
      </c>
      <c r="Y65" s="29">
        <f t="shared" si="9"/>
        <v>55405</v>
      </c>
    </row>
    <row r="66" spans="1:25">
      <c r="A66" t="s">
        <v>61</v>
      </c>
      <c r="B66" t="s">
        <v>272</v>
      </c>
      <c r="C66" s="28">
        <v>48681</v>
      </c>
      <c r="D66" s="28">
        <v>47583</v>
      </c>
      <c r="E66" s="28">
        <v>47834</v>
      </c>
      <c r="F66" s="28">
        <v>47267</v>
      </c>
      <c r="G66" s="28">
        <v>46809</v>
      </c>
      <c r="H66" s="28">
        <v>48952</v>
      </c>
      <c r="I66" s="28">
        <v>51022</v>
      </c>
      <c r="J66" s="28">
        <v>47679</v>
      </c>
      <c r="K66" s="28">
        <v>50893</v>
      </c>
      <c r="L66" s="28">
        <v>60582</v>
      </c>
      <c r="N66" t="s">
        <v>61</v>
      </c>
      <c r="O66" t="s">
        <v>272</v>
      </c>
      <c r="P66" s="28">
        <f t="shared" si="7"/>
        <v>54339.320670527464</v>
      </c>
      <c r="Q66" s="28">
        <f t="shared" si="0"/>
        <v>53113.697242573253</v>
      </c>
      <c r="R66" s="28">
        <f t="shared" si="1"/>
        <v>53393.871632752227</v>
      </c>
      <c r="S66" s="28">
        <f t="shared" si="2"/>
        <v>52760.9677314316</v>
      </c>
      <c r="T66" s="28">
        <f t="shared" si="3"/>
        <v>52249.733186802245</v>
      </c>
      <c r="U66" s="28">
        <f t="shared" si="4"/>
        <v>54641.819713310346</v>
      </c>
      <c r="V66" s="28">
        <f t="shared" si="5"/>
        <v>56952.421257814181</v>
      </c>
      <c r="W66" s="28">
        <f t="shared" si="6"/>
        <v>53220.855575071982</v>
      </c>
      <c r="X66" s="28">
        <f t="shared" si="8"/>
        <v>53900.549927935994</v>
      </c>
      <c r="Y66" s="29">
        <f t="shared" si="9"/>
        <v>60582</v>
      </c>
    </row>
    <row r="67" spans="1:25">
      <c r="A67" t="s">
        <v>62</v>
      </c>
      <c r="B67" t="s">
        <v>272</v>
      </c>
      <c r="C67" s="28">
        <v>49069</v>
      </c>
      <c r="D67" s="28">
        <v>47645</v>
      </c>
      <c r="E67" s="28">
        <v>47725</v>
      </c>
      <c r="F67" s="28">
        <v>50180</v>
      </c>
      <c r="G67" s="28">
        <v>52282</v>
      </c>
      <c r="H67" s="28">
        <v>47530</v>
      </c>
      <c r="I67" s="28">
        <v>48151</v>
      </c>
      <c r="J67" s="28">
        <v>50692</v>
      </c>
      <c r="K67" s="28">
        <v>58892</v>
      </c>
      <c r="L67" s="28">
        <v>59442</v>
      </c>
      <c r="N67" t="s">
        <v>62</v>
      </c>
      <c r="O67" t="s">
        <v>272</v>
      </c>
      <c r="P67" s="28">
        <f t="shared" si="7"/>
        <v>54772.418931043161</v>
      </c>
      <c r="Q67" s="28">
        <f t="shared" si="0"/>
        <v>53182.903665645346</v>
      </c>
      <c r="R67" s="28">
        <f t="shared" si="1"/>
        <v>53272.202276060962</v>
      </c>
      <c r="S67" s="28">
        <f t="shared" si="2"/>
        <v>56012.553383189923</v>
      </c>
      <c r="T67" s="28">
        <f t="shared" si="3"/>
        <v>58358.874371860009</v>
      </c>
      <c r="U67" s="28">
        <f t="shared" si="4"/>
        <v>53054.536913172917</v>
      </c>
      <c r="V67" s="28">
        <f t="shared" si="5"/>
        <v>53747.71737652408</v>
      </c>
      <c r="W67" s="28">
        <f t="shared" si="6"/>
        <v>56584.064489849799</v>
      </c>
      <c r="X67" s="28">
        <f t="shared" si="8"/>
        <v>62372.25524838399</v>
      </c>
      <c r="Y67" s="29">
        <f t="shared" si="9"/>
        <v>59442</v>
      </c>
    </row>
    <row r="68" spans="1:25">
      <c r="A68" t="s">
        <v>63</v>
      </c>
      <c r="B68" t="s">
        <v>272</v>
      </c>
      <c r="C68" s="28">
        <v>62671</v>
      </c>
      <c r="D68" s="28">
        <v>57870</v>
      </c>
      <c r="E68" s="28">
        <v>57376</v>
      </c>
      <c r="F68" s="28">
        <v>56266</v>
      </c>
      <c r="G68" s="28">
        <v>51388</v>
      </c>
      <c r="H68" s="28">
        <v>52872</v>
      </c>
      <c r="I68" s="28">
        <v>52800</v>
      </c>
      <c r="J68" s="28">
        <v>53707</v>
      </c>
      <c r="K68" s="28">
        <v>60287</v>
      </c>
      <c r="L68" s="28">
        <v>68652</v>
      </c>
      <c r="N68" t="s">
        <v>63</v>
      </c>
      <c r="O68" t="s">
        <v>272</v>
      </c>
      <c r="P68" s="28">
        <f t="shared" si="7"/>
        <v>69955.415166956867</v>
      </c>
      <c r="Q68" s="28">
        <f t="shared" si="0"/>
        <v>64596.38230939021</v>
      </c>
      <c r="R68" s="28">
        <f t="shared" si="1"/>
        <v>64044.963390073819</v>
      </c>
      <c r="S68" s="28">
        <f t="shared" si="2"/>
        <v>62805.945170557265</v>
      </c>
      <c r="T68" s="28">
        <f t="shared" si="3"/>
        <v>57360.962400465585</v>
      </c>
      <c r="U68" s="28">
        <f t="shared" si="4"/>
        <v>59017.451623675115</v>
      </c>
      <c r="V68" s="28">
        <f t="shared" si="5"/>
        <v>58937.082874301072</v>
      </c>
      <c r="W68" s="28">
        <f t="shared" si="6"/>
        <v>59949.505869888024</v>
      </c>
      <c r="X68" s="28">
        <f t="shared" si="8"/>
        <v>63849.693543423986</v>
      </c>
      <c r="Y68" s="29">
        <f t="shared" si="9"/>
        <v>68652</v>
      </c>
    </row>
    <row r="69" spans="1:25">
      <c r="A69" t="s">
        <v>64</v>
      </c>
      <c r="B69" t="s">
        <v>272</v>
      </c>
      <c r="C69" s="28">
        <v>45500</v>
      </c>
      <c r="D69" s="28">
        <v>45406</v>
      </c>
      <c r="E69" s="28">
        <v>44312</v>
      </c>
      <c r="F69" s="28">
        <v>45613</v>
      </c>
      <c r="G69" s="28">
        <v>44432</v>
      </c>
      <c r="H69" s="28">
        <v>47335</v>
      </c>
      <c r="I69" s="28">
        <v>45591</v>
      </c>
      <c r="J69" s="28">
        <v>45228</v>
      </c>
      <c r="K69" s="28">
        <v>50625</v>
      </c>
      <c r="L69" s="28">
        <v>58384</v>
      </c>
      <c r="N69" t="s">
        <v>64</v>
      </c>
      <c r="O69" t="s">
        <v>272</v>
      </c>
      <c r="P69" s="28">
        <f t="shared" si="7"/>
        <v>50788.58467387686</v>
      </c>
      <c r="Q69" s="28">
        <f t="shared" si="0"/>
        <v>50683.658806638523</v>
      </c>
      <c r="R69" s="28">
        <f t="shared" si="1"/>
        <v>49462.50030920509</v>
      </c>
      <c r="S69" s="28">
        <f t="shared" si="2"/>
        <v>50914.718961088904</v>
      </c>
      <c r="T69" s="28">
        <f t="shared" si="3"/>
        <v>49596.448224828498</v>
      </c>
      <c r="U69" s="28">
        <f t="shared" si="4"/>
        <v>52836.871550284864</v>
      </c>
      <c r="V69" s="28">
        <f t="shared" si="5"/>
        <v>50890.161843224618</v>
      </c>
      <c r="W69" s="28">
        <f t="shared" si="6"/>
        <v>50484.969398463792</v>
      </c>
      <c r="X69" s="28">
        <f t="shared" si="8"/>
        <v>53616.712319999984</v>
      </c>
      <c r="Y69" s="29">
        <f t="shared" si="9"/>
        <v>58384</v>
      </c>
    </row>
    <row r="70" spans="1:25">
      <c r="A70" t="s">
        <v>65</v>
      </c>
      <c r="B70" t="s">
        <v>272</v>
      </c>
      <c r="C70" s="28">
        <v>52243</v>
      </c>
      <c r="D70" s="28">
        <v>46902</v>
      </c>
      <c r="E70" s="28">
        <v>51144</v>
      </c>
      <c r="F70" s="28">
        <v>48185</v>
      </c>
      <c r="G70" s="28">
        <v>49827</v>
      </c>
      <c r="H70" s="28">
        <v>49379</v>
      </c>
      <c r="I70" s="28">
        <v>48858</v>
      </c>
      <c r="J70" s="28">
        <v>48775</v>
      </c>
      <c r="K70" s="28">
        <v>54918</v>
      </c>
      <c r="L70" s="28">
        <v>60097</v>
      </c>
      <c r="N70" t="s">
        <v>65</v>
      </c>
      <c r="O70" t="s">
        <v>272</v>
      </c>
      <c r="P70" s="28">
        <f t="shared" si="7"/>
        <v>58315.341299282401</v>
      </c>
      <c r="Q70" s="28">
        <f t="shared" ref="Q70:Q133" si="10">(((((((D70*1.021)*1.015)*1.016)*1.001)*1.013)*1.021)*1.024)</f>
        <v>52353.542821410396</v>
      </c>
      <c r="R70" s="28">
        <f t="shared" ref="R70:R133" si="11">(((((((E70*1.021)*1.015)*1.016)*1.001)*1.013)*1.021)*1.024)</f>
        <v>57088.60163869799</v>
      </c>
      <c r="S70" s="28">
        <f t="shared" ref="S70:S133" si="12">(((((((F70*1.021)*1.015)*1.016)*1.001)*1.013)*1.021)*1.024)</f>
        <v>53785.669285950695</v>
      </c>
      <c r="T70" s="28">
        <f t="shared" ref="T70:T133" si="13">(((((((G70*1.021)*1.015)*1.016)*1.001)*1.013)*1.021)*1.024)</f>
        <v>55618.52326473104</v>
      </c>
      <c r="U70" s="28">
        <f t="shared" ref="U70:U133" si="14">(((((((H70*1.021)*1.015)*1.016)*1.001)*1.013)*1.021)*1.024)</f>
        <v>55118.451046403658</v>
      </c>
      <c r="V70" s="28">
        <f t="shared" ref="V70:V133" si="15">(((((((I70*1.021)*1.015)*1.016)*1.001)*1.013)*1.021)*1.024)</f>
        <v>54536.893846071987</v>
      </c>
      <c r="W70" s="28">
        <f t="shared" ref="W70:W133" si="16">(((((((J70*1.021)*1.015)*1.016)*1.001)*1.013)*1.021)*1.024)</f>
        <v>54444.246537765801</v>
      </c>
      <c r="X70" s="28">
        <f t="shared" si="8"/>
        <v>58163.409524735987</v>
      </c>
      <c r="Y70" s="29">
        <f t="shared" si="9"/>
        <v>60097</v>
      </c>
    </row>
    <row r="71" spans="1:25">
      <c r="A71" t="s">
        <v>66</v>
      </c>
      <c r="B71" t="s">
        <v>272</v>
      </c>
      <c r="C71" s="28">
        <v>52775</v>
      </c>
      <c r="D71" s="28">
        <v>47445</v>
      </c>
      <c r="E71" s="28">
        <v>49968</v>
      </c>
      <c r="F71" s="28">
        <v>49511</v>
      </c>
      <c r="G71" s="28">
        <v>50211</v>
      </c>
      <c r="H71" s="28">
        <v>52527</v>
      </c>
      <c r="I71" s="28">
        <v>50180</v>
      </c>
      <c r="J71" s="28">
        <v>50502</v>
      </c>
      <c r="K71" s="28">
        <v>56724</v>
      </c>
      <c r="L71" s="28">
        <v>59110</v>
      </c>
      <c r="N71" t="s">
        <v>66</v>
      </c>
      <c r="O71" t="s">
        <v>272</v>
      </c>
      <c r="P71" s="28">
        <f t="shared" ref="P71:P134" si="17">(((((((C71*1.021)*1.015)*1.016)*1.001)*1.013)*1.021)*1.024)</f>
        <v>58909.177058546185</v>
      </c>
      <c r="Q71" s="28">
        <f t="shared" si="10"/>
        <v>52959.65713960633</v>
      </c>
      <c r="R71" s="28">
        <f t="shared" si="11"/>
        <v>55775.912065588556</v>
      </c>
      <c r="S71" s="28">
        <f t="shared" si="12"/>
        <v>55265.793753589394</v>
      </c>
      <c r="T71" s="28">
        <f t="shared" si="13"/>
        <v>56047.156594725973</v>
      </c>
      <c r="U71" s="28">
        <f t="shared" si="14"/>
        <v>58632.351366257812</v>
      </c>
      <c r="V71" s="28">
        <f t="shared" si="15"/>
        <v>56012.553383189923</v>
      </c>
      <c r="W71" s="28">
        <f t="shared" si="16"/>
        <v>56371.980290112733</v>
      </c>
      <c r="X71" s="28">
        <f t="shared" ref="X71:X134" si="18">(((K71*1.013)*1.021)*1.024)</f>
        <v>60076.13609164799</v>
      </c>
      <c r="Y71" s="29">
        <f t="shared" ref="Y71:Y134" si="19">L71</f>
        <v>59110</v>
      </c>
    </row>
    <row r="72" spans="1:25">
      <c r="A72" t="s">
        <v>67</v>
      </c>
      <c r="B72" t="s">
        <v>272</v>
      </c>
      <c r="C72" s="28">
        <v>64755</v>
      </c>
      <c r="D72" s="28">
        <v>62993</v>
      </c>
      <c r="E72" s="28">
        <v>61394</v>
      </c>
      <c r="F72" s="28">
        <v>62517</v>
      </c>
      <c r="G72" s="28">
        <v>59601</v>
      </c>
      <c r="H72" s="28">
        <v>58853</v>
      </c>
      <c r="I72" s="28">
        <v>57968</v>
      </c>
      <c r="J72" s="28">
        <v>59332</v>
      </c>
      <c r="K72" s="28">
        <v>67726</v>
      </c>
      <c r="L72" s="28">
        <v>72438</v>
      </c>
      <c r="N72" t="s">
        <v>67</v>
      </c>
      <c r="O72" t="s">
        <v>272</v>
      </c>
      <c r="P72" s="28">
        <f t="shared" si="17"/>
        <v>72281.643968283446</v>
      </c>
      <c r="Q72" s="28">
        <f t="shared" si="10"/>
        <v>70314.842073879685</v>
      </c>
      <c r="R72" s="28">
        <f t="shared" si="11"/>
        <v>68529.986098197725</v>
      </c>
      <c r="S72" s="28">
        <f t="shared" si="12"/>
        <v>69783.515341906823</v>
      </c>
      <c r="T72" s="28">
        <f t="shared" si="13"/>
        <v>66528.580992257921</v>
      </c>
      <c r="U72" s="28">
        <f t="shared" si="14"/>
        <v>65693.638984871985</v>
      </c>
      <c r="V72" s="28">
        <f t="shared" si="15"/>
        <v>64705.773107149325</v>
      </c>
      <c r="W72" s="28">
        <f t="shared" si="16"/>
        <v>66228.314414735432</v>
      </c>
      <c r="X72" s="28">
        <f t="shared" si="18"/>
        <v>71728.305354751996</v>
      </c>
      <c r="Y72" s="29">
        <f t="shared" si="19"/>
        <v>72438</v>
      </c>
    </row>
    <row r="73" spans="1:25">
      <c r="A73" t="s">
        <v>68</v>
      </c>
      <c r="B73" t="s">
        <v>272</v>
      </c>
      <c r="C73" s="28">
        <v>52999</v>
      </c>
      <c r="D73" s="28">
        <v>50581</v>
      </c>
      <c r="E73" s="28">
        <v>50264</v>
      </c>
      <c r="F73" s="28">
        <v>51299</v>
      </c>
      <c r="G73" s="28">
        <v>51525</v>
      </c>
      <c r="H73" s="28">
        <v>47111</v>
      </c>
      <c r="I73" s="28">
        <v>50963</v>
      </c>
      <c r="J73" s="28">
        <v>51766</v>
      </c>
      <c r="K73" s="28">
        <v>57518</v>
      </c>
      <c r="L73" s="28">
        <v>63451</v>
      </c>
      <c r="N73" t="s">
        <v>68</v>
      </c>
      <c r="O73" t="s">
        <v>272</v>
      </c>
      <c r="P73" s="28">
        <f t="shared" si="17"/>
        <v>59159.213167709888</v>
      </c>
      <c r="Q73" s="28">
        <f t="shared" si="10"/>
        <v>56460.162667898141</v>
      </c>
      <c r="R73" s="28">
        <f t="shared" si="11"/>
        <v>56106.316924126309</v>
      </c>
      <c r="S73" s="28">
        <f t="shared" si="12"/>
        <v>57261.617696378235</v>
      </c>
      <c r="T73" s="28">
        <f t="shared" si="13"/>
        <v>57513.886270802323</v>
      </c>
      <c r="U73" s="28">
        <f t="shared" si="14"/>
        <v>52586.835441121162</v>
      </c>
      <c r="V73" s="28">
        <f t="shared" si="15"/>
        <v>56886.563532632681</v>
      </c>
      <c r="W73" s="28">
        <f t="shared" si="16"/>
        <v>57782.898334679339</v>
      </c>
      <c r="X73" s="28">
        <f t="shared" si="18"/>
        <v>60917.057959935992</v>
      </c>
      <c r="Y73" s="29">
        <f t="shared" si="19"/>
        <v>63451</v>
      </c>
    </row>
    <row r="74" spans="1:25">
      <c r="A74" t="s">
        <v>69</v>
      </c>
      <c r="B74" t="s">
        <v>272</v>
      </c>
      <c r="C74" s="28">
        <v>55995</v>
      </c>
      <c r="D74" s="28">
        <v>56367</v>
      </c>
      <c r="E74" s="28">
        <v>53580</v>
      </c>
      <c r="F74" s="28">
        <v>53020</v>
      </c>
      <c r="G74" s="28">
        <v>50144</v>
      </c>
      <c r="H74" s="28">
        <v>49701</v>
      </c>
      <c r="I74" s="28">
        <v>49354</v>
      </c>
      <c r="J74" s="28">
        <v>53261</v>
      </c>
      <c r="K74" s="28">
        <v>55879</v>
      </c>
      <c r="L74" s="28">
        <v>62924</v>
      </c>
      <c r="N74" t="s">
        <v>69</v>
      </c>
      <c r="O74" t="s">
        <v>272</v>
      </c>
      <c r="P74" s="28">
        <f t="shared" si="17"/>
        <v>62503.446127774405</v>
      </c>
      <c r="Q74" s="28">
        <f t="shared" si="10"/>
        <v>62918.68466620698</v>
      </c>
      <c r="R74" s="28">
        <f t="shared" si="11"/>
        <v>59807.744325853237</v>
      </c>
      <c r="S74" s="28">
        <f t="shared" si="12"/>
        <v>59182.654052943995</v>
      </c>
      <c r="T74" s="28">
        <f t="shared" si="13"/>
        <v>55972.369008502894</v>
      </c>
      <c r="U74" s="28">
        <f t="shared" si="14"/>
        <v>55477.877953326475</v>
      </c>
      <c r="V74" s="28">
        <f t="shared" si="15"/>
        <v>55090.545230648764</v>
      </c>
      <c r="W74" s="28">
        <f t="shared" si="16"/>
        <v>59451.666116821005</v>
      </c>
      <c r="X74" s="28">
        <f t="shared" si="18"/>
        <v>59181.20035020799</v>
      </c>
      <c r="Y74" s="29">
        <f t="shared" si="19"/>
        <v>62924</v>
      </c>
    </row>
    <row r="75" spans="1:25">
      <c r="A75" t="s">
        <v>70</v>
      </c>
      <c r="B75" t="s">
        <v>272</v>
      </c>
      <c r="C75" s="28">
        <v>93532</v>
      </c>
      <c r="D75" s="28">
        <v>90710</v>
      </c>
      <c r="E75" s="28">
        <v>87734</v>
      </c>
      <c r="F75" s="28">
        <v>86204</v>
      </c>
      <c r="G75" s="28">
        <v>90050</v>
      </c>
      <c r="H75" s="28">
        <v>82436</v>
      </c>
      <c r="I75" s="28">
        <v>83291</v>
      </c>
      <c r="J75" s="28">
        <v>86324</v>
      </c>
      <c r="K75" s="28">
        <v>91046</v>
      </c>
      <c r="L75" s="28">
        <v>108718</v>
      </c>
      <c r="N75" t="s">
        <v>70</v>
      </c>
      <c r="O75" t="s">
        <v>272</v>
      </c>
      <c r="P75" s="28">
        <f t="shared" si="17"/>
        <v>104403.47036740772</v>
      </c>
      <c r="Q75" s="28">
        <f t="shared" si="10"/>
        <v>101253.46188499714</v>
      </c>
      <c r="R75" s="28">
        <f t="shared" si="11"/>
        <v>97931.553577536557</v>
      </c>
      <c r="S75" s="28">
        <f t="shared" si="12"/>
        <v>96223.717653338041</v>
      </c>
      <c r="T75" s="28">
        <f t="shared" si="13"/>
        <v>100516.74834906841</v>
      </c>
      <c r="U75" s="28">
        <f t="shared" si="14"/>
        <v>92017.753102762945</v>
      </c>
      <c r="V75" s="28">
        <f t="shared" si="15"/>
        <v>92972.132001579754</v>
      </c>
      <c r="W75" s="28">
        <f t="shared" si="16"/>
        <v>96357.665568961456</v>
      </c>
      <c r="X75" s="28">
        <f t="shared" si="18"/>
        <v>96426.413627392001</v>
      </c>
      <c r="Y75" s="29">
        <f t="shared" si="19"/>
        <v>108718</v>
      </c>
    </row>
    <row r="76" spans="1:25">
      <c r="A76" t="s">
        <v>71</v>
      </c>
      <c r="B76" t="s">
        <v>272</v>
      </c>
      <c r="C76" s="28">
        <v>79181</v>
      </c>
      <c r="D76" s="28">
        <v>77530</v>
      </c>
      <c r="E76" s="28">
        <v>74910</v>
      </c>
      <c r="F76" s="28">
        <v>74875</v>
      </c>
      <c r="G76" s="28">
        <v>76777</v>
      </c>
      <c r="H76" s="28">
        <v>73374</v>
      </c>
      <c r="I76" s="28">
        <v>70081</v>
      </c>
      <c r="J76" s="28">
        <v>69865</v>
      </c>
      <c r="K76" s="28">
        <v>83304</v>
      </c>
      <c r="L76" s="28">
        <v>95323</v>
      </c>
      <c r="N76" t="s">
        <v>71</v>
      </c>
      <c r="O76" t="s">
        <v>272</v>
      </c>
      <c r="P76" s="28">
        <f t="shared" si="17"/>
        <v>88384.415891477882</v>
      </c>
      <c r="Q76" s="28">
        <f t="shared" si="10"/>
        <v>86541.515819025764</v>
      </c>
      <c r="R76" s="28">
        <f t="shared" si="11"/>
        <v>83616.986327914623</v>
      </c>
      <c r="S76" s="28">
        <f t="shared" si="12"/>
        <v>83577.918185857809</v>
      </c>
      <c r="T76" s="28">
        <f t="shared" si="13"/>
        <v>85700.9926484889</v>
      </c>
      <c r="U76" s="28">
        <f t="shared" si="14"/>
        <v>81902.453007934979</v>
      </c>
      <c r="V76" s="28">
        <f t="shared" si="15"/>
        <v>78226.698956702516</v>
      </c>
      <c r="W76" s="28">
        <f t="shared" si="16"/>
        <v>77985.592708580385</v>
      </c>
      <c r="X76" s="28">
        <f t="shared" si="18"/>
        <v>88226.895863807978</v>
      </c>
      <c r="Y76" s="29">
        <f t="shared" si="19"/>
        <v>95323</v>
      </c>
    </row>
    <row r="77" spans="1:25">
      <c r="A77" t="s">
        <v>72</v>
      </c>
      <c r="B77" t="s">
        <v>272</v>
      </c>
      <c r="C77" s="28">
        <v>56068</v>
      </c>
      <c r="D77" s="28">
        <v>57917</v>
      </c>
      <c r="E77" s="28">
        <v>55288</v>
      </c>
      <c r="F77" s="28">
        <v>55848</v>
      </c>
      <c r="G77" s="28">
        <v>52547</v>
      </c>
      <c r="H77" s="28">
        <v>49529</v>
      </c>
      <c r="I77" s="28">
        <v>54156</v>
      </c>
      <c r="J77" s="28">
        <v>53732</v>
      </c>
      <c r="K77" s="28">
        <v>60978</v>
      </c>
      <c r="L77" s="28">
        <v>66757</v>
      </c>
      <c r="N77" t="s">
        <v>72</v>
      </c>
      <c r="O77" t="s">
        <v>272</v>
      </c>
      <c r="P77" s="28">
        <f t="shared" si="17"/>
        <v>62584.931109778634</v>
      </c>
      <c r="Q77" s="28">
        <f t="shared" si="10"/>
        <v>64648.845243009368</v>
      </c>
      <c r="R77" s="28">
        <f t="shared" si="11"/>
        <v>61714.269658226469</v>
      </c>
      <c r="S77" s="28">
        <f t="shared" si="12"/>
        <v>62339.359931135732</v>
      </c>
      <c r="T77" s="28">
        <f t="shared" si="13"/>
        <v>58654.676018861705</v>
      </c>
      <c r="U77" s="28">
        <f t="shared" si="14"/>
        <v>55285.885940932909</v>
      </c>
      <c r="V77" s="28">
        <f t="shared" si="15"/>
        <v>60450.694320845621</v>
      </c>
      <c r="W77" s="28">
        <f t="shared" si="16"/>
        <v>59977.411685642895</v>
      </c>
      <c r="X77" s="28">
        <f t="shared" si="18"/>
        <v>64581.528569855989</v>
      </c>
      <c r="Y77" s="29">
        <f t="shared" si="19"/>
        <v>66757</v>
      </c>
    </row>
    <row r="78" spans="1:25">
      <c r="A78" t="s">
        <v>73</v>
      </c>
      <c r="B78" t="s">
        <v>272</v>
      </c>
      <c r="C78" s="28">
        <v>51605</v>
      </c>
      <c r="D78" s="28">
        <v>48828</v>
      </c>
      <c r="E78" s="28">
        <v>47291</v>
      </c>
      <c r="F78" s="28">
        <v>46873</v>
      </c>
      <c r="G78" s="28">
        <v>46492</v>
      </c>
      <c r="H78" s="28">
        <v>44306</v>
      </c>
      <c r="I78" s="28">
        <v>45404</v>
      </c>
      <c r="J78" s="28">
        <v>46601</v>
      </c>
      <c r="K78" s="28">
        <v>50156</v>
      </c>
      <c r="L78" s="28">
        <v>60228</v>
      </c>
      <c r="N78" t="s">
        <v>73</v>
      </c>
      <c r="O78" t="s">
        <v>272</v>
      </c>
      <c r="P78" s="28">
        <f t="shared" si="17"/>
        <v>57603.184881217931</v>
      </c>
      <c r="Q78" s="28">
        <f t="shared" si="10"/>
        <v>54503.406867166152</v>
      </c>
      <c r="R78" s="28">
        <f t="shared" si="11"/>
        <v>52787.757314556293</v>
      </c>
      <c r="S78" s="28">
        <f t="shared" si="12"/>
        <v>52321.172075134738</v>
      </c>
      <c r="T78" s="28">
        <f t="shared" si="13"/>
        <v>51895.887443030399</v>
      </c>
      <c r="U78" s="28">
        <f t="shared" si="14"/>
        <v>49455.802913423926</v>
      </c>
      <c r="V78" s="28">
        <f t="shared" si="15"/>
        <v>50681.426341378137</v>
      </c>
      <c r="W78" s="28">
        <f t="shared" si="16"/>
        <v>52017.556799721671</v>
      </c>
      <c r="X78" s="28">
        <f t="shared" si="18"/>
        <v>53119.996506111995</v>
      </c>
      <c r="Y78" s="29">
        <f t="shared" si="19"/>
        <v>60228</v>
      </c>
    </row>
    <row r="79" spans="1:25">
      <c r="A79" t="s">
        <v>74</v>
      </c>
      <c r="B79" t="s">
        <v>272</v>
      </c>
      <c r="C79" s="28">
        <v>59685</v>
      </c>
      <c r="D79" s="28">
        <v>55603</v>
      </c>
      <c r="E79" s="28">
        <v>57028</v>
      </c>
      <c r="F79" s="28">
        <v>55496</v>
      </c>
      <c r="G79" s="28">
        <v>51789</v>
      </c>
      <c r="H79" s="28">
        <v>52842</v>
      </c>
      <c r="I79" s="28">
        <v>53141</v>
      </c>
      <c r="J79" s="28">
        <v>53986</v>
      </c>
      <c r="K79" s="28">
        <v>57881</v>
      </c>
      <c r="L79" s="28">
        <v>66449</v>
      </c>
      <c r="N79" t="s">
        <v>74</v>
      </c>
      <c r="O79" t="s">
        <v>272</v>
      </c>
      <c r="P79" s="28">
        <f t="shared" si="17"/>
        <v>66622.344533194308</v>
      </c>
      <c r="Q79" s="28">
        <f t="shared" si="10"/>
        <v>62065.882936737922</v>
      </c>
      <c r="R79" s="28">
        <f t="shared" si="11"/>
        <v>63656.514434765944</v>
      </c>
      <c r="S79" s="28">
        <f t="shared" si="12"/>
        <v>61946.446045307057</v>
      </c>
      <c r="T79" s="28">
        <f t="shared" si="13"/>
        <v>57808.571685173825</v>
      </c>
      <c r="U79" s="28">
        <f t="shared" si="14"/>
        <v>58983.96464476925</v>
      </c>
      <c r="V79" s="28">
        <f t="shared" si="15"/>
        <v>59317.718201197596</v>
      </c>
      <c r="W79" s="28">
        <f t="shared" si="16"/>
        <v>60260.934773712455</v>
      </c>
      <c r="X79" s="28">
        <f t="shared" si="18"/>
        <v>61301.509645311991</v>
      </c>
      <c r="Y79" s="29">
        <f t="shared" si="19"/>
        <v>66449</v>
      </c>
    </row>
    <row r="80" spans="1:25">
      <c r="A80" t="s">
        <v>75</v>
      </c>
      <c r="B80" t="s">
        <v>272</v>
      </c>
      <c r="C80" s="28">
        <v>63941</v>
      </c>
      <c r="D80" s="28">
        <v>59780</v>
      </c>
      <c r="E80" s="28">
        <v>59070</v>
      </c>
      <c r="F80" s="28">
        <v>60183</v>
      </c>
      <c r="G80" s="28">
        <v>62062</v>
      </c>
      <c r="H80" s="28">
        <v>53762</v>
      </c>
      <c r="I80" s="28">
        <v>56120</v>
      </c>
      <c r="J80" s="28">
        <v>56940</v>
      </c>
      <c r="K80" s="28">
        <v>60619</v>
      </c>
      <c r="L80" s="28">
        <v>68603</v>
      </c>
      <c r="N80" t="s">
        <v>75</v>
      </c>
      <c r="O80" t="s">
        <v>272</v>
      </c>
      <c r="P80" s="28">
        <f t="shared" si="17"/>
        <v>71373.030607304623</v>
      </c>
      <c r="Q80" s="28">
        <f t="shared" si="10"/>
        <v>66728.386633062837</v>
      </c>
      <c r="R80" s="28">
        <f t="shared" si="11"/>
        <v>65935.861465624315</v>
      </c>
      <c r="S80" s="28">
        <f t="shared" si="12"/>
        <v>67178.228383031455</v>
      </c>
      <c r="T80" s="28">
        <f t="shared" si="13"/>
        <v>69275.629495168047</v>
      </c>
      <c r="U80" s="28">
        <f t="shared" si="14"/>
        <v>60010.898664548746</v>
      </c>
      <c r="V80" s="28">
        <f t="shared" si="15"/>
        <v>62642.975206548792</v>
      </c>
      <c r="W80" s="28">
        <f t="shared" si="16"/>
        <v>63558.285963308772</v>
      </c>
      <c r="X80" s="28">
        <f t="shared" si="18"/>
        <v>64201.313266687983</v>
      </c>
      <c r="Y80" s="29">
        <f t="shared" si="19"/>
        <v>68603</v>
      </c>
    </row>
    <row r="81" spans="1:25">
      <c r="A81" t="s">
        <v>76</v>
      </c>
      <c r="B81" t="s">
        <v>272</v>
      </c>
      <c r="C81" s="28">
        <v>52305</v>
      </c>
      <c r="D81" s="28">
        <v>49324</v>
      </c>
      <c r="E81" s="28">
        <v>49717</v>
      </c>
      <c r="F81" s="28">
        <v>53158</v>
      </c>
      <c r="G81" s="28">
        <v>57683</v>
      </c>
      <c r="H81" s="28">
        <v>51463</v>
      </c>
      <c r="I81" s="28">
        <v>47872</v>
      </c>
      <c r="J81" s="28">
        <v>50832</v>
      </c>
      <c r="K81" s="28">
        <v>58179</v>
      </c>
      <c r="L81" s="28">
        <v>59045</v>
      </c>
      <c r="N81" t="s">
        <v>76</v>
      </c>
      <c r="O81" t="s">
        <v>272</v>
      </c>
      <c r="P81" s="28">
        <f t="shared" si="17"/>
        <v>58384.547722354495</v>
      </c>
      <c r="Q81" s="28">
        <f t="shared" si="10"/>
        <v>55057.058251742914</v>
      </c>
      <c r="R81" s="28">
        <f t="shared" si="11"/>
        <v>55495.737675409589</v>
      </c>
      <c r="S81" s="28">
        <f t="shared" si="12"/>
        <v>59336.694155910911</v>
      </c>
      <c r="T81" s="28">
        <f t="shared" si="13"/>
        <v>64387.646807543715</v>
      </c>
      <c r="U81" s="28">
        <f t="shared" si="14"/>
        <v>57444.679847730229</v>
      </c>
      <c r="V81" s="28">
        <f t="shared" si="15"/>
        <v>53436.288472699634</v>
      </c>
      <c r="W81" s="28">
        <f t="shared" si="16"/>
        <v>56740.337058077122</v>
      </c>
      <c r="X81" s="28">
        <f t="shared" si="18"/>
        <v>61617.120119807987</v>
      </c>
      <c r="Y81" s="29">
        <f t="shared" si="19"/>
        <v>59045</v>
      </c>
    </row>
    <row r="82" spans="1:25">
      <c r="A82" t="s">
        <v>77</v>
      </c>
      <c r="B82" t="s">
        <v>272</v>
      </c>
      <c r="C82" s="28">
        <v>48173</v>
      </c>
      <c r="D82" s="28">
        <v>45283</v>
      </c>
      <c r="E82" s="28">
        <v>44856</v>
      </c>
      <c r="F82" s="28">
        <v>46526</v>
      </c>
      <c r="G82" s="28">
        <v>47580</v>
      </c>
      <c r="H82" s="28">
        <v>45643</v>
      </c>
      <c r="I82" s="28">
        <v>47175</v>
      </c>
      <c r="J82" s="28">
        <v>48660</v>
      </c>
      <c r="K82" s="28">
        <v>50954</v>
      </c>
      <c r="L82" s="28">
        <v>60127</v>
      </c>
      <c r="N82" t="s">
        <v>77</v>
      </c>
      <c r="O82" t="s">
        <v>272</v>
      </c>
      <c r="P82" s="28">
        <f t="shared" si="17"/>
        <v>53772.274494388359</v>
      </c>
      <c r="Q82" s="28">
        <f t="shared" si="10"/>
        <v>50546.362193124543</v>
      </c>
      <c r="R82" s="28">
        <f t="shared" si="11"/>
        <v>50069.730860031224</v>
      </c>
      <c r="S82" s="28">
        <f t="shared" si="12"/>
        <v>51933.839352457035</v>
      </c>
      <c r="T82" s="28">
        <f t="shared" si="13"/>
        <v>53110.34854468266</v>
      </c>
      <c r="U82" s="28">
        <f t="shared" si="14"/>
        <v>50948.205939994768</v>
      </c>
      <c r="V82" s="28">
        <f t="shared" si="15"/>
        <v>52658.274329453649</v>
      </c>
      <c r="W82" s="28">
        <f t="shared" si="16"/>
        <v>54315.879785293379</v>
      </c>
      <c r="X82" s="28">
        <f t="shared" si="18"/>
        <v>53965.15475660799</v>
      </c>
      <c r="Y82" s="29">
        <f t="shared" si="19"/>
        <v>60127</v>
      </c>
    </row>
    <row r="83" spans="1:25">
      <c r="A83" t="s">
        <v>78</v>
      </c>
      <c r="B83" t="s">
        <v>272</v>
      </c>
      <c r="C83" s="28">
        <v>44443</v>
      </c>
      <c r="D83" s="28">
        <v>45171</v>
      </c>
      <c r="E83" s="28">
        <v>43921</v>
      </c>
      <c r="F83" s="28">
        <v>45136</v>
      </c>
      <c r="G83" s="28">
        <v>44575</v>
      </c>
      <c r="H83" s="28">
        <v>42302</v>
      </c>
      <c r="I83" s="28">
        <v>42153</v>
      </c>
      <c r="J83" s="28">
        <v>46765</v>
      </c>
      <c r="K83" s="28">
        <v>46255</v>
      </c>
      <c r="L83" s="28">
        <v>51746</v>
      </c>
      <c r="N83" t="s">
        <v>78</v>
      </c>
      <c r="O83" t="s">
        <v>272</v>
      </c>
      <c r="P83" s="28">
        <f t="shared" si="17"/>
        <v>49608.726783760649</v>
      </c>
      <c r="Q83" s="28">
        <f t="shared" si="10"/>
        <v>50421.344138542685</v>
      </c>
      <c r="R83" s="28">
        <f t="shared" si="11"/>
        <v>49026.053350798808</v>
      </c>
      <c r="S83" s="28">
        <f t="shared" si="12"/>
        <v>50382.275996485856</v>
      </c>
      <c r="T83" s="28">
        <f t="shared" si="13"/>
        <v>49756.069490946415</v>
      </c>
      <c r="U83" s="28">
        <f t="shared" si="14"/>
        <v>47218.872722512948</v>
      </c>
      <c r="V83" s="28">
        <f t="shared" si="15"/>
        <v>47052.554060613882</v>
      </c>
      <c r="W83" s="28">
        <f t="shared" si="16"/>
        <v>52200.618951073666</v>
      </c>
      <c r="X83" s="28">
        <f t="shared" si="18"/>
        <v>48988.46475775999</v>
      </c>
      <c r="Y83" s="29">
        <f t="shared" si="19"/>
        <v>51746</v>
      </c>
    </row>
    <row r="84" spans="1:25">
      <c r="A84" t="s">
        <v>79</v>
      </c>
      <c r="B84" t="s">
        <v>272</v>
      </c>
      <c r="C84" s="28">
        <v>43652</v>
      </c>
      <c r="D84" s="28">
        <v>39587</v>
      </c>
      <c r="E84" s="28">
        <v>46897</v>
      </c>
      <c r="F84" s="28">
        <v>40152</v>
      </c>
      <c r="G84" s="28">
        <v>42162</v>
      </c>
      <c r="H84" s="28">
        <v>43863</v>
      </c>
      <c r="I84" s="28">
        <v>46772</v>
      </c>
      <c r="J84" s="28">
        <v>45907</v>
      </c>
      <c r="K84" s="28">
        <v>50416</v>
      </c>
      <c r="L84" s="28">
        <v>57602</v>
      </c>
      <c r="N84" t="s">
        <v>79</v>
      </c>
      <c r="O84" t="s">
        <v>272</v>
      </c>
      <c r="P84" s="28">
        <f t="shared" si="17"/>
        <v>48725.786773276333</v>
      </c>
      <c r="Q84" s="28">
        <f t="shared" si="10"/>
        <v>44188.30113153327</v>
      </c>
      <c r="R84" s="28">
        <f t="shared" si="11"/>
        <v>52347.961658259424</v>
      </c>
      <c r="S84" s="28">
        <f t="shared" si="12"/>
        <v>44818.972567593497</v>
      </c>
      <c r="T84" s="28">
        <f t="shared" si="13"/>
        <v>47062.600154285639</v>
      </c>
      <c r="U84" s="28">
        <f t="shared" si="14"/>
        <v>48961.3118582475</v>
      </c>
      <c r="V84" s="28">
        <f t="shared" si="15"/>
        <v>52208.43257948503</v>
      </c>
      <c r="W84" s="28">
        <f t="shared" si="16"/>
        <v>51242.891354366271</v>
      </c>
      <c r="X84" s="28">
        <f t="shared" si="18"/>
        <v>53395.361349631989</v>
      </c>
      <c r="Y84" s="29">
        <f t="shared" si="19"/>
        <v>57602</v>
      </c>
    </row>
    <row r="85" spans="1:25">
      <c r="A85" t="s">
        <v>80</v>
      </c>
      <c r="B85" t="s">
        <v>272</v>
      </c>
      <c r="C85" s="28">
        <v>58363</v>
      </c>
      <c r="D85" s="28">
        <v>58345</v>
      </c>
      <c r="E85" s="28">
        <v>55252</v>
      </c>
      <c r="F85" s="28">
        <v>55315</v>
      </c>
      <c r="G85" s="28">
        <v>53003</v>
      </c>
      <c r="H85" s="28">
        <v>54428</v>
      </c>
      <c r="I85" s="28">
        <v>55025</v>
      </c>
      <c r="J85" s="28">
        <v>55686</v>
      </c>
      <c r="K85" s="28">
        <v>63115</v>
      </c>
      <c r="L85" s="28">
        <v>63435</v>
      </c>
      <c r="N85" t="s">
        <v>80</v>
      </c>
      <c r="O85" t="s">
        <v>272</v>
      </c>
      <c r="P85" s="28">
        <f t="shared" si="17"/>
        <v>65146.684996076387</v>
      </c>
      <c r="Q85" s="28">
        <f t="shared" si="10"/>
        <v>65126.592808732879</v>
      </c>
      <c r="R85" s="28">
        <f t="shared" si="11"/>
        <v>61674.085283539447</v>
      </c>
      <c r="S85" s="28">
        <f t="shared" si="12"/>
        <v>61744.407939241733</v>
      </c>
      <c r="T85" s="28">
        <f t="shared" si="13"/>
        <v>59163.678098230681</v>
      </c>
      <c r="U85" s="28">
        <f t="shared" si="14"/>
        <v>60754.309596258681</v>
      </c>
      <c r="V85" s="28">
        <f t="shared" si="15"/>
        <v>61420.700476485152</v>
      </c>
      <c r="W85" s="28">
        <f t="shared" si="16"/>
        <v>62158.530245044123</v>
      </c>
      <c r="X85" s="28">
        <f t="shared" si="18"/>
        <v>66844.815764479994</v>
      </c>
      <c r="Y85" s="29">
        <f t="shared" si="19"/>
        <v>63435</v>
      </c>
    </row>
    <row r="86" spans="1:25">
      <c r="A86" t="s">
        <v>81</v>
      </c>
      <c r="B86" t="s">
        <v>272</v>
      </c>
      <c r="C86" s="28">
        <v>43107</v>
      </c>
      <c r="D86" s="28">
        <v>39340</v>
      </c>
      <c r="E86" s="28">
        <v>39571</v>
      </c>
      <c r="F86" s="28">
        <v>37931</v>
      </c>
      <c r="G86" s="28">
        <v>38483</v>
      </c>
      <c r="H86" s="28">
        <v>38332</v>
      </c>
      <c r="I86" s="28">
        <v>36851</v>
      </c>
      <c r="J86" s="28">
        <v>37577</v>
      </c>
      <c r="K86" s="28">
        <v>40963</v>
      </c>
      <c r="L86" s="28">
        <v>50663</v>
      </c>
      <c r="N86" t="s">
        <v>81</v>
      </c>
      <c r="O86" t="s">
        <v>272</v>
      </c>
      <c r="P86" s="28">
        <f t="shared" si="17"/>
        <v>48117.439989819999</v>
      </c>
      <c r="Q86" s="28">
        <f t="shared" si="10"/>
        <v>43912.591671875081</v>
      </c>
      <c r="R86" s="28">
        <f t="shared" si="11"/>
        <v>44170.441409450148</v>
      </c>
      <c r="S86" s="28">
        <f t="shared" si="12"/>
        <v>42339.819895930188</v>
      </c>
      <c r="T86" s="28">
        <f t="shared" si="13"/>
        <v>42955.98030779788</v>
      </c>
      <c r="U86" s="28">
        <f t="shared" si="14"/>
        <v>42787.429180638421</v>
      </c>
      <c r="V86" s="28">
        <f t="shared" si="15"/>
        <v>41134.288655319491</v>
      </c>
      <c r="W86" s="28">
        <f t="shared" si="16"/>
        <v>41944.673544841127</v>
      </c>
      <c r="X86" s="28">
        <f t="shared" si="18"/>
        <v>43383.73109657599</v>
      </c>
      <c r="Y86" s="29">
        <f t="shared" si="19"/>
        <v>50663</v>
      </c>
    </row>
    <row r="87" spans="1:25">
      <c r="A87" t="s">
        <v>82</v>
      </c>
      <c r="B87" t="s">
        <v>272</v>
      </c>
      <c r="C87" s="28">
        <v>57985</v>
      </c>
      <c r="D87" s="28">
        <v>53792</v>
      </c>
      <c r="E87" s="28">
        <v>54391</v>
      </c>
      <c r="F87" s="28">
        <v>53949</v>
      </c>
      <c r="G87" s="28">
        <v>54697</v>
      </c>
      <c r="H87" s="28">
        <v>52793</v>
      </c>
      <c r="I87" s="28">
        <v>53760</v>
      </c>
      <c r="J87" s="28">
        <v>52927</v>
      </c>
      <c r="K87" s="28">
        <v>53383</v>
      </c>
      <c r="L87" s="28">
        <v>63907</v>
      </c>
      <c r="N87" t="s">
        <v>82</v>
      </c>
      <c r="O87" t="s">
        <v>272</v>
      </c>
      <c r="P87" s="28">
        <f t="shared" si="17"/>
        <v>64724.74906186264</v>
      </c>
      <c r="Q87" s="28">
        <f t="shared" si="10"/>
        <v>60044.385643454603</v>
      </c>
      <c r="R87" s="28">
        <f t="shared" si="11"/>
        <v>60713.008988941467</v>
      </c>
      <c r="S87" s="28">
        <f t="shared" si="12"/>
        <v>60219.634166395233</v>
      </c>
      <c r="T87" s="28">
        <f t="shared" si="13"/>
        <v>61054.57617378117</v>
      </c>
      <c r="U87" s="28">
        <f t="shared" si="14"/>
        <v>58929.269245889715</v>
      </c>
      <c r="V87" s="28">
        <f t="shared" si="15"/>
        <v>60008.66619928836</v>
      </c>
      <c r="W87" s="28">
        <f t="shared" si="16"/>
        <v>59078.844418335852</v>
      </c>
      <c r="X87" s="28">
        <f t="shared" si="18"/>
        <v>56537.697852415986</v>
      </c>
      <c r="Y87" s="29">
        <f t="shared" si="19"/>
        <v>63907</v>
      </c>
    </row>
    <row r="88" spans="1:25">
      <c r="A88" t="s">
        <v>83</v>
      </c>
      <c r="B88" t="s">
        <v>272</v>
      </c>
      <c r="C88" s="28">
        <v>92833</v>
      </c>
      <c r="D88" s="28">
        <v>87197</v>
      </c>
      <c r="E88" s="28">
        <v>86516</v>
      </c>
      <c r="F88" s="28">
        <v>84962</v>
      </c>
      <c r="G88" s="28">
        <v>80730</v>
      </c>
      <c r="H88" s="28">
        <v>81682</v>
      </c>
      <c r="I88" s="28">
        <v>78680</v>
      </c>
      <c r="J88" s="28">
        <v>80647</v>
      </c>
      <c r="K88" s="28">
        <v>90755</v>
      </c>
      <c r="L88" s="28">
        <v>100857</v>
      </c>
      <c r="N88" t="s">
        <v>83</v>
      </c>
      <c r="O88" t="s">
        <v>272</v>
      </c>
      <c r="P88" s="28">
        <f t="shared" si="17"/>
        <v>103623.22375890134</v>
      </c>
      <c r="Q88" s="28">
        <f t="shared" si="10"/>
        <v>97332.13665512178</v>
      </c>
      <c r="R88" s="28">
        <f t="shared" si="11"/>
        <v>96571.982233958915</v>
      </c>
      <c r="S88" s="28">
        <f t="shared" si="12"/>
        <v>94837.356726635757</v>
      </c>
      <c r="T88" s="28">
        <f t="shared" si="13"/>
        <v>90113.460235650084</v>
      </c>
      <c r="U88" s="28">
        <f t="shared" si="14"/>
        <v>91176.113699595822</v>
      </c>
      <c r="V88" s="28">
        <f t="shared" si="15"/>
        <v>87825.183343750163</v>
      </c>
      <c r="W88" s="28">
        <f t="shared" si="16"/>
        <v>90020.812927343912</v>
      </c>
      <c r="X88" s="28">
        <f t="shared" si="18"/>
        <v>96118.216821759983</v>
      </c>
      <c r="Y88" s="29">
        <f t="shared" si="19"/>
        <v>100857</v>
      </c>
    </row>
    <row r="89" spans="1:25">
      <c r="A89" t="s">
        <v>84</v>
      </c>
      <c r="B89" t="s">
        <v>272</v>
      </c>
      <c r="C89" s="28">
        <v>48405</v>
      </c>
      <c r="D89" s="28">
        <v>46012</v>
      </c>
      <c r="E89" s="28">
        <v>48182</v>
      </c>
      <c r="F89" s="28">
        <v>46633</v>
      </c>
      <c r="G89" s="28">
        <v>46791</v>
      </c>
      <c r="H89" s="28">
        <v>46003</v>
      </c>
      <c r="I89" s="28">
        <v>47538</v>
      </c>
      <c r="J89" s="28">
        <v>47115</v>
      </c>
      <c r="K89" s="28">
        <v>49482</v>
      </c>
      <c r="L89" s="28">
        <v>57290</v>
      </c>
      <c r="N89" t="s">
        <v>84</v>
      </c>
      <c r="O89" t="s">
        <v>272</v>
      </c>
      <c r="P89" s="28">
        <f t="shared" si="17"/>
        <v>54031.240464593626</v>
      </c>
      <c r="Q89" s="28">
        <f t="shared" si="10"/>
        <v>51360.095780536751</v>
      </c>
      <c r="R89" s="28">
        <f t="shared" si="11"/>
        <v>53782.320588060109</v>
      </c>
      <c r="S89" s="28">
        <f t="shared" si="12"/>
        <v>52053.276243887907</v>
      </c>
      <c r="T89" s="28">
        <f t="shared" si="13"/>
        <v>52229.640999458737</v>
      </c>
      <c r="U89" s="28">
        <f t="shared" si="14"/>
        <v>51350.049686865001</v>
      </c>
      <c r="V89" s="28">
        <f t="shared" si="15"/>
        <v>53063.466774214467</v>
      </c>
      <c r="W89" s="28">
        <f t="shared" si="16"/>
        <v>52591.300371641941</v>
      </c>
      <c r="X89" s="28">
        <f t="shared" si="18"/>
        <v>52406.166104063988</v>
      </c>
      <c r="Y89" s="29">
        <f t="shared" si="19"/>
        <v>57290</v>
      </c>
    </row>
    <row r="90" spans="1:25">
      <c r="A90" t="s">
        <v>85</v>
      </c>
      <c r="B90" t="s">
        <v>272</v>
      </c>
      <c r="C90" s="28">
        <v>53567</v>
      </c>
      <c r="D90" s="28">
        <v>49035</v>
      </c>
      <c r="E90" s="28">
        <v>49874</v>
      </c>
      <c r="F90" s="28">
        <v>55180</v>
      </c>
      <c r="G90" s="28">
        <v>53249</v>
      </c>
      <c r="H90" s="28">
        <v>51174</v>
      </c>
      <c r="I90" s="28">
        <v>51049</v>
      </c>
      <c r="J90" s="28">
        <v>51940</v>
      </c>
      <c r="K90" s="28">
        <v>54373</v>
      </c>
      <c r="L90" s="28">
        <v>69890</v>
      </c>
      <c r="N90" t="s">
        <v>85</v>
      </c>
      <c r="O90" t="s">
        <v>272</v>
      </c>
      <c r="P90" s="28">
        <f t="shared" si="17"/>
        <v>59793.233301660701</v>
      </c>
      <c r="Q90" s="28">
        <f t="shared" si="10"/>
        <v>54734.467021616518</v>
      </c>
      <c r="R90" s="28">
        <f t="shared" si="11"/>
        <v>55670.986198350205</v>
      </c>
      <c r="S90" s="28">
        <f t="shared" si="12"/>
        <v>61593.716534165382</v>
      </c>
      <c r="T90" s="28">
        <f t="shared" si="13"/>
        <v>59438.271325258662</v>
      </c>
      <c r="U90" s="28">
        <f t="shared" si="14"/>
        <v>57122.088617603848</v>
      </c>
      <c r="V90" s="28">
        <f t="shared" si="15"/>
        <v>56982.559538829461</v>
      </c>
      <c r="W90" s="28">
        <f t="shared" si="16"/>
        <v>57977.122812333291</v>
      </c>
      <c r="X90" s="28">
        <f t="shared" si="18"/>
        <v>57586.202448895994</v>
      </c>
      <c r="Y90" s="29">
        <f t="shared" si="19"/>
        <v>69890</v>
      </c>
    </row>
    <row r="91" spans="1:25">
      <c r="A91" t="s">
        <v>86</v>
      </c>
      <c r="B91" t="s">
        <v>272</v>
      </c>
      <c r="C91" s="28">
        <v>53007</v>
      </c>
      <c r="D91" s="28">
        <v>47592</v>
      </c>
      <c r="E91" s="28">
        <v>49270</v>
      </c>
      <c r="F91" s="28">
        <v>48154</v>
      </c>
      <c r="G91" s="28">
        <v>45761</v>
      </c>
      <c r="H91" s="28">
        <v>44334</v>
      </c>
      <c r="I91" s="28">
        <v>46990</v>
      </c>
      <c r="J91" s="28">
        <v>49753</v>
      </c>
      <c r="K91" s="28">
        <v>56499</v>
      </c>
      <c r="L91" s="28">
        <v>64219</v>
      </c>
      <c r="N91" t="s">
        <v>86</v>
      </c>
      <c r="O91" t="s">
        <v>272</v>
      </c>
      <c r="P91" s="28">
        <f t="shared" si="17"/>
        <v>59168.143028751452</v>
      </c>
      <c r="Q91" s="28">
        <f t="shared" si="10"/>
        <v>53123.743336245003</v>
      </c>
      <c r="R91" s="28">
        <f t="shared" si="11"/>
        <v>54996.781689712385</v>
      </c>
      <c r="S91" s="28">
        <f t="shared" si="12"/>
        <v>53751.066074414652</v>
      </c>
      <c r="T91" s="28">
        <f t="shared" si="13"/>
        <v>51079.921390357791</v>
      </c>
      <c r="U91" s="28">
        <f t="shared" si="14"/>
        <v>49487.057427069383</v>
      </c>
      <c r="V91" s="28">
        <f t="shared" si="15"/>
        <v>52451.771292867554</v>
      </c>
      <c r="W91" s="28">
        <f t="shared" si="16"/>
        <v>55535.922050096618</v>
      </c>
      <c r="X91" s="28">
        <f t="shared" si="18"/>
        <v>59837.839592447992</v>
      </c>
      <c r="Y91" s="29">
        <f t="shared" si="19"/>
        <v>64219</v>
      </c>
    </row>
    <row r="92" spans="1:25">
      <c r="A92" t="s">
        <v>87</v>
      </c>
      <c r="B92" t="s">
        <v>272</v>
      </c>
      <c r="C92" s="28">
        <v>74752</v>
      </c>
      <c r="D92" s="28">
        <v>70965</v>
      </c>
      <c r="E92" s="28">
        <v>74640</v>
      </c>
      <c r="F92" s="28">
        <v>71263</v>
      </c>
      <c r="G92" s="28">
        <v>71900</v>
      </c>
      <c r="H92" s="28">
        <v>70232</v>
      </c>
      <c r="I92" s="28">
        <v>69816</v>
      </c>
      <c r="J92" s="28">
        <v>72216</v>
      </c>
      <c r="K92" s="28">
        <v>76256</v>
      </c>
      <c r="L92" s="28">
        <v>91374</v>
      </c>
      <c r="N92" t="s">
        <v>87</v>
      </c>
      <c r="O92" t="s">
        <v>272</v>
      </c>
      <c r="P92" s="28">
        <f t="shared" si="17"/>
        <v>83440.621572343807</v>
      </c>
      <c r="Q92" s="28">
        <f t="shared" si="10"/>
        <v>79213.448601795011</v>
      </c>
      <c r="R92" s="28">
        <f t="shared" si="11"/>
        <v>83315.603517761949</v>
      </c>
      <c r="S92" s="28">
        <f t="shared" si="12"/>
        <v>79546.085925593114</v>
      </c>
      <c r="T92" s="28">
        <f t="shared" si="13"/>
        <v>80257.126111027421</v>
      </c>
      <c r="U92" s="28">
        <f t="shared" si="14"/>
        <v>78395.250083861974</v>
      </c>
      <c r="V92" s="28">
        <f t="shared" si="15"/>
        <v>77930.897309700813</v>
      </c>
      <c r="W92" s="28">
        <f t="shared" si="16"/>
        <v>80609.855622169052</v>
      </c>
      <c r="X92" s="28">
        <f t="shared" si="18"/>
        <v>80762.390413311994</v>
      </c>
      <c r="Y92" s="29">
        <f t="shared" si="19"/>
        <v>91374</v>
      </c>
    </row>
    <row r="93" spans="1:25">
      <c r="A93" t="s">
        <v>88</v>
      </c>
      <c r="B93" t="s">
        <v>272</v>
      </c>
      <c r="C93" s="28">
        <v>48631</v>
      </c>
      <c r="D93" s="28">
        <v>47021</v>
      </c>
      <c r="E93" s="28">
        <v>49400</v>
      </c>
      <c r="F93" s="28">
        <v>49462</v>
      </c>
      <c r="G93" s="28">
        <v>49480</v>
      </c>
      <c r="H93" s="28">
        <v>49052</v>
      </c>
      <c r="I93" s="28">
        <v>47560</v>
      </c>
      <c r="J93" s="28">
        <v>53266</v>
      </c>
      <c r="K93" s="28">
        <v>55690</v>
      </c>
      <c r="L93" s="28">
        <v>61074</v>
      </c>
      <c r="N93" t="s">
        <v>88</v>
      </c>
      <c r="O93" t="s">
        <v>272</v>
      </c>
      <c r="P93" s="28">
        <f t="shared" si="17"/>
        <v>54283.509039017714</v>
      </c>
      <c r="Q93" s="28">
        <f t="shared" si="10"/>
        <v>52486.374504403611</v>
      </c>
      <c r="R93" s="28">
        <f t="shared" si="11"/>
        <v>55141.891931637736</v>
      </c>
      <c r="S93" s="28">
        <f t="shared" si="12"/>
        <v>55211.098354709837</v>
      </c>
      <c r="T93" s="28">
        <f t="shared" si="13"/>
        <v>55231.190542053351</v>
      </c>
      <c r="U93" s="28">
        <f t="shared" si="14"/>
        <v>54753.442976329847</v>
      </c>
      <c r="V93" s="28">
        <f t="shared" si="15"/>
        <v>53088.023892078767</v>
      </c>
      <c r="W93" s="28">
        <f t="shared" si="16"/>
        <v>59457.247279971984</v>
      </c>
      <c r="X93" s="28">
        <f t="shared" si="18"/>
        <v>58981.03129087999</v>
      </c>
      <c r="Y93" s="29">
        <f t="shared" si="19"/>
        <v>61074</v>
      </c>
    </row>
    <row r="94" spans="1:25">
      <c r="A94" t="s">
        <v>1</v>
      </c>
      <c r="B94" t="s">
        <v>273</v>
      </c>
      <c r="C94" s="28">
        <v>3403</v>
      </c>
      <c r="D94" s="28">
        <v>3163</v>
      </c>
      <c r="E94" s="28">
        <v>3015</v>
      </c>
      <c r="F94" s="28">
        <v>3085</v>
      </c>
      <c r="G94" s="28">
        <v>2601</v>
      </c>
      <c r="H94" s="28">
        <v>3113</v>
      </c>
      <c r="I94" s="28">
        <v>3005</v>
      </c>
      <c r="J94" s="28">
        <v>3143</v>
      </c>
      <c r="K94" s="28">
        <v>2916</v>
      </c>
      <c r="L94" s="28">
        <v>2823</v>
      </c>
      <c r="N94" t="s">
        <v>1</v>
      </c>
      <c r="O94" t="s">
        <v>273</v>
      </c>
      <c r="P94" s="28">
        <f t="shared" si="17"/>
        <v>3798.5396405539118</v>
      </c>
      <c r="Q94" s="28">
        <f t="shared" si="10"/>
        <v>3530.6438093070892</v>
      </c>
      <c r="R94" s="28">
        <f t="shared" si="11"/>
        <v>3365.4413800382144</v>
      </c>
      <c r="S94" s="28">
        <f t="shared" si="12"/>
        <v>3443.5776641518705</v>
      </c>
      <c r="T94" s="28">
        <f t="shared" si="13"/>
        <v>2903.3210711374441</v>
      </c>
      <c r="U94" s="28">
        <f t="shared" si="14"/>
        <v>3474.8321777973333</v>
      </c>
      <c r="V94" s="28">
        <f t="shared" si="15"/>
        <v>3354.279053736263</v>
      </c>
      <c r="W94" s="28">
        <f t="shared" si="16"/>
        <v>3508.3191567031868</v>
      </c>
      <c r="X94" s="28">
        <f t="shared" si="18"/>
        <v>3088.3226296319995</v>
      </c>
      <c r="Y94" s="29">
        <f t="shared" si="19"/>
        <v>2823</v>
      </c>
    </row>
    <row r="95" spans="1:25">
      <c r="A95" t="s">
        <v>2</v>
      </c>
      <c r="B95" t="s">
        <v>273</v>
      </c>
      <c r="C95" s="28">
        <v>5857</v>
      </c>
      <c r="D95" s="28">
        <v>2194</v>
      </c>
      <c r="E95" s="28">
        <v>2679</v>
      </c>
      <c r="F95" s="28">
        <v>2181</v>
      </c>
      <c r="G95" s="28">
        <v>1815</v>
      </c>
      <c r="H95" s="28">
        <v>1614</v>
      </c>
      <c r="I95" s="28">
        <v>1789</v>
      </c>
      <c r="J95" s="28">
        <v>2311</v>
      </c>
      <c r="K95" s="28">
        <v>2303</v>
      </c>
      <c r="L95" s="28">
        <v>2331</v>
      </c>
      <c r="N95" t="s">
        <v>2</v>
      </c>
      <c r="O95" t="s">
        <v>273</v>
      </c>
      <c r="P95" s="28">
        <f t="shared" si="17"/>
        <v>6537.7745150526762</v>
      </c>
      <c r="Q95" s="28">
        <f t="shared" si="10"/>
        <v>2449.0143906480407</v>
      </c>
      <c r="R95" s="28">
        <f t="shared" si="11"/>
        <v>2990.3872162926618</v>
      </c>
      <c r="S95" s="28">
        <f t="shared" si="12"/>
        <v>2434.5033664555044</v>
      </c>
      <c r="T95" s="28">
        <f t="shared" si="13"/>
        <v>2025.9622238040993</v>
      </c>
      <c r="U95" s="28">
        <f t="shared" si="14"/>
        <v>1801.5994651348849</v>
      </c>
      <c r="V95" s="28">
        <f t="shared" si="15"/>
        <v>1996.9401754190267</v>
      </c>
      <c r="W95" s="28">
        <f t="shared" si="16"/>
        <v>2579.6136083808669</v>
      </c>
      <c r="X95" s="28">
        <f t="shared" si="18"/>
        <v>2439.0970562559996</v>
      </c>
      <c r="Y95" s="29">
        <f t="shared" si="19"/>
        <v>2331</v>
      </c>
    </row>
    <row r="96" spans="1:25">
      <c r="A96" t="s">
        <v>3</v>
      </c>
      <c r="B96" t="s">
        <v>273</v>
      </c>
      <c r="C96" s="28">
        <v>3957</v>
      </c>
      <c r="D96" s="28">
        <v>3584</v>
      </c>
      <c r="E96" s="28">
        <v>2983</v>
      </c>
      <c r="F96" s="28">
        <v>2820</v>
      </c>
      <c r="G96" s="28">
        <v>3473</v>
      </c>
      <c r="H96" s="28">
        <v>3443</v>
      </c>
      <c r="I96" s="28">
        <v>2211</v>
      </c>
      <c r="J96" s="28">
        <v>3291</v>
      </c>
      <c r="K96" s="28">
        <v>2566</v>
      </c>
      <c r="L96" s="28">
        <v>2056</v>
      </c>
      <c r="N96" t="s">
        <v>3</v>
      </c>
      <c r="O96" t="s">
        <v>273</v>
      </c>
      <c r="P96" s="28">
        <f t="shared" si="17"/>
        <v>4416.9325176819948</v>
      </c>
      <c r="Q96" s="28">
        <f t="shared" si="10"/>
        <v>4000.5777466192239</v>
      </c>
      <c r="R96" s="28">
        <f t="shared" si="11"/>
        <v>3329.7219358719713</v>
      </c>
      <c r="S96" s="28">
        <f t="shared" si="12"/>
        <v>3147.7760171501709</v>
      </c>
      <c r="T96" s="28">
        <f t="shared" si="13"/>
        <v>3876.6759246675674</v>
      </c>
      <c r="U96" s="28">
        <f t="shared" si="14"/>
        <v>3843.1889457617158</v>
      </c>
      <c r="V96" s="28">
        <f t="shared" si="15"/>
        <v>2467.990345361357</v>
      </c>
      <c r="W96" s="28">
        <f t="shared" si="16"/>
        <v>3673.5215859720615</v>
      </c>
      <c r="X96" s="28">
        <f t="shared" si="18"/>
        <v>2717.6391864319994</v>
      </c>
      <c r="Y96" s="29">
        <f t="shared" si="19"/>
        <v>2056</v>
      </c>
    </row>
    <row r="97" spans="1:25">
      <c r="A97" t="s">
        <v>4</v>
      </c>
      <c r="B97" t="s">
        <v>273</v>
      </c>
      <c r="C97" s="28">
        <v>3527</v>
      </c>
      <c r="D97" s="28">
        <v>2555</v>
      </c>
      <c r="E97" s="28">
        <v>3343</v>
      </c>
      <c r="F97" s="28">
        <v>2297</v>
      </c>
      <c r="G97" s="28">
        <v>3445</v>
      </c>
      <c r="H97" s="28">
        <v>3177</v>
      </c>
      <c r="I97" s="28">
        <v>3476</v>
      </c>
      <c r="J97" s="28">
        <v>2386</v>
      </c>
      <c r="K97" s="28">
        <v>3092</v>
      </c>
      <c r="L97" s="28">
        <v>4757</v>
      </c>
      <c r="N97" t="s">
        <v>4</v>
      </c>
      <c r="O97" t="s">
        <v>273</v>
      </c>
      <c r="P97" s="28">
        <f t="shared" si="17"/>
        <v>3936.9524866981033</v>
      </c>
      <c r="Q97" s="28">
        <f t="shared" si="10"/>
        <v>2851.9743701484704</v>
      </c>
      <c r="R97" s="28">
        <f t="shared" si="11"/>
        <v>3731.5656827422054</v>
      </c>
      <c r="S97" s="28">
        <f t="shared" si="12"/>
        <v>2563.9863515581355</v>
      </c>
      <c r="T97" s="28">
        <f t="shared" si="13"/>
        <v>3845.4214110221055</v>
      </c>
      <c r="U97" s="28">
        <f t="shared" si="14"/>
        <v>3546.2710661298202</v>
      </c>
      <c r="V97" s="28">
        <f t="shared" si="15"/>
        <v>3880.0246225581536</v>
      </c>
      <c r="W97" s="28">
        <f t="shared" si="16"/>
        <v>2663.331055645499</v>
      </c>
      <c r="X97" s="28">
        <f t="shared" si="18"/>
        <v>3274.7234467839994</v>
      </c>
      <c r="Y97" s="29">
        <f t="shared" si="19"/>
        <v>4757</v>
      </c>
    </row>
    <row r="98" spans="1:25">
      <c r="A98" t="s">
        <v>5</v>
      </c>
      <c r="B98" t="s">
        <v>273</v>
      </c>
      <c r="C98" s="28">
        <v>4467</v>
      </c>
      <c r="D98" s="28">
        <v>4400</v>
      </c>
      <c r="E98" s="28">
        <v>2977</v>
      </c>
      <c r="F98" s="28">
        <v>4719</v>
      </c>
      <c r="G98" s="28">
        <v>4428</v>
      </c>
      <c r="H98" s="28">
        <v>3053</v>
      </c>
      <c r="I98" s="28">
        <v>3928</v>
      </c>
      <c r="J98" s="28">
        <v>3662</v>
      </c>
      <c r="K98" s="28">
        <v>3450</v>
      </c>
      <c r="L98" s="28">
        <v>6704</v>
      </c>
      <c r="N98" t="s">
        <v>5</v>
      </c>
      <c r="O98" t="s">
        <v>273</v>
      </c>
      <c r="P98" s="28">
        <f t="shared" si="17"/>
        <v>4986.2111590814939</v>
      </c>
      <c r="Q98" s="28">
        <f t="shared" si="10"/>
        <v>4911.4235728584217</v>
      </c>
      <c r="R98" s="28">
        <f t="shared" si="11"/>
        <v>3323.0245400908007</v>
      </c>
      <c r="S98" s="28">
        <f t="shared" si="12"/>
        <v>5267.5017818906581</v>
      </c>
      <c r="T98" s="28">
        <f t="shared" si="13"/>
        <v>4942.6780865038845</v>
      </c>
      <c r="U98" s="28">
        <f t="shared" si="14"/>
        <v>3407.8582199856282</v>
      </c>
      <c r="V98" s="28">
        <f t="shared" si="15"/>
        <v>4384.5617714063364</v>
      </c>
      <c r="W98" s="28">
        <f t="shared" si="16"/>
        <v>4087.6438917744413</v>
      </c>
      <c r="X98" s="28">
        <f t="shared" si="18"/>
        <v>3653.8796543999993</v>
      </c>
      <c r="Y98" s="29">
        <f t="shared" si="19"/>
        <v>6704</v>
      </c>
    </row>
    <row r="99" spans="1:25">
      <c r="A99" t="s">
        <v>6</v>
      </c>
      <c r="B99" t="s">
        <v>273</v>
      </c>
      <c r="C99" s="28">
        <v>3459</v>
      </c>
      <c r="D99" s="28">
        <v>3400</v>
      </c>
      <c r="E99" s="28">
        <v>3250</v>
      </c>
      <c r="F99" s="28">
        <v>4027</v>
      </c>
      <c r="G99" s="28">
        <v>4135</v>
      </c>
      <c r="H99" s="28">
        <v>3133</v>
      </c>
      <c r="I99" s="28">
        <v>3566</v>
      </c>
      <c r="J99" s="28">
        <v>3466</v>
      </c>
      <c r="K99" s="28">
        <v>4891</v>
      </c>
      <c r="L99" s="28">
        <v>5843</v>
      </c>
      <c r="N99" t="s">
        <v>6</v>
      </c>
      <c r="O99" t="s">
        <v>273</v>
      </c>
      <c r="P99" s="28">
        <f t="shared" si="17"/>
        <v>3861.0486678448365</v>
      </c>
      <c r="Q99" s="28">
        <f t="shared" si="10"/>
        <v>3795.1909426633256</v>
      </c>
      <c r="R99" s="28">
        <f t="shared" si="11"/>
        <v>3627.756048134062</v>
      </c>
      <c r="S99" s="28">
        <f t="shared" si="12"/>
        <v>4495.0688017956536</v>
      </c>
      <c r="T99" s="28">
        <f t="shared" si="13"/>
        <v>4615.6219258567216</v>
      </c>
      <c r="U99" s="28">
        <f t="shared" si="14"/>
        <v>3497.1568304012362</v>
      </c>
      <c r="V99" s="28">
        <f t="shared" si="15"/>
        <v>3980.4855592757121</v>
      </c>
      <c r="W99" s="28">
        <f t="shared" si="16"/>
        <v>3868.8622962562026</v>
      </c>
      <c r="X99" s="28">
        <f t="shared" si="18"/>
        <v>5180.0363448319995</v>
      </c>
      <c r="Y99" s="29">
        <f t="shared" si="19"/>
        <v>5843</v>
      </c>
    </row>
    <row r="100" spans="1:25">
      <c r="A100" t="s">
        <v>7</v>
      </c>
      <c r="B100" t="s">
        <v>273</v>
      </c>
      <c r="C100" s="28">
        <v>4164</v>
      </c>
      <c r="D100" s="28">
        <v>3511</v>
      </c>
      <c r="E100" s="28">
        <v>3649</v>
      </c>
      <c r="F100" s="28">
        <v>3915</v>
      </c>
      <c r="G100" s="28">
        <v>2499</v>
      </c>
      <c r="H100" s="28">
        <v>3272</v>
      </c>
      <c r="I100" s="28">
        <v>3530</v>
      </c>
      <c r="J100" s="28">
        <v>2663</v>
      </c>
      <c r="K100" s="28">
        <v>3529</v>
      </c>
      <c r="L100" s="28">
        <v>5154</v>
      </c>
      <c r="N100" t="s">
        <v>7</v>
      </c>
      <c r="O100" t="s">
        <v>273</v>
      </c>
      <c r="P100" s="28">
        <f t="shared" si="17"/>
        <v>4647.9926721323782</v>
      </c>
      <c r="Q100" s="28">
        <f t="shared" si="10"/>
        <v>3919.0927646149817</v>
      </c>
      <c r="R100" s="28">
        <f t="shared" si="11"/>
        <v>4073.1328675819045</v>
      </c>
      <c r="S100" s="28">
        <f t="shared" si="12"/>
        <v>4370.0507472138015</v>
      </c>
      <c r="T100" s="28">
        <f t="shared" si="13"/>
        <v>2789.4653428575452</v>
      </c>
      <c r="U100" s="28">
        <f t="shared" si="14"/>
        <v>3652.3131659983542</v>
      </c>
      <c r="V100" s="28">
        <f t="shared" si="15"/>
        <v>3940.301184588689</v>
      </c>
      <c r="W100" s="28">
        <f t="shared" si="16"/>
        <v>2972.5274942095411</v>
      </c>
      <c r="X100" s="28">
        <f t="shared" si="18"/>
        <v>3737.5482030079993</v>
      </c>
      <c r="Y100" s="29">
        <f t="shared" si="19"/>
        <v>5154</v>
      </c>
    </row>
    <row r="101" spans="1:25">
      <c r="A101" t="s">
        <v>8</v>
      </c>
      <c r="B101" t="s">
        <v>273</v>
      </c>
      <c r="C101" s="28">
        <v>4337</v>
      </c>
      <c r="D101" s="28">
        <v>4126</v>
      </c>
      <c r="E101" s="28">
        <v>4277</v>
      </c>
      <c r="F101" s="28">
        <v>4027</v>
      </c>
      <c r="G101" s="28">
        <v>3624</v>
      </c>
      <c r="H101" s="28">
        <v>2669</v>
      </c>
      <c r="I101" s="28">
        <v>3609</v>
      </c>
      <c r="J101" s="28">
        <v>3268</v>
      </c>
      <c r="K101" s="28">
        <v>5168</v>
      </c>
      <c r="L101" s="28">
        <v>5511</v>
      </c>
      <c r="N101" t="s">
        <v>8</v>
      </c>
      <c r="O101" t="s">
        <v>273</v>
      </c>
      <c r="P101" s="28">
        <f t="shared" si="17"/>
        <v>4841.1009171561318</v>
      </c>
      <c r="Q101" s="28">
        <f t="shared" si="10"/>
        <v>4605.5758321849662</v>
      </c>
      <c r="R101" s="28">
        <f t="shared" si="11"/>
        <v>4774.1269593444249</v>
      </c>
      <c r="S101" s="28">
        <f t="shared" si="12"/>
        <v>4495.0688017956536</v>
      </c>
      <c r="T101" s="28">
        <f t="shared" si="13"/>
        <v>4045.2270518270279</v>
      </c>
      <c r="U101" s="28">
        <f t="shared" si="14"/>
        <v>2979.2248899907117</v>
      </c>
      <c r="V101" s="28">
        <f t="shared" si="15"/>
        <v>4028.4835623741014</v>
      </c>
      <c r="W101" s="28">
        <f t="shared" si="16"/>
        <v>3647.8482354775738</v>
      </c>
      <c r="X101" s="28">
        <f t="shared" si="18"/>
        <v>5473.4058127359995</v>
      </c>
      <c r="Y101" s="29">
        <f t="shared" si="19"/>
        <v>5511</v>
      </c>
    </row>
    <row r="102" spans="1:25">
      <c r="A102" t="s">
        <v>9</v>
      </c>
      <c r="B102" t="s">
        <v>273</v>
      </c>
      <c r="C102" s="28">
        <v>4271</v>
      </c>
      <c r="D102" s="28">
        <v>3986</v>
      </c>
      <c r="E102" s="28">
        <v>2948</v>
      </c>
      <c r="F102" s="28">
        <v>4483</v>
      </c>
      <c r="G102" s="28">
        <v>2839</v>
      </c>
      <c r="H102" s="28">
        <v>3623</v>
      </c>
      <c r="I102" s="28">
        <v>3140</v>
      </c>
      <c r="J102" s="28">
        <v>3131</v>
      </c>
      <c r="K102" s="28">
        <v>3953</v>
      </c>
      <c r="L102" s="28">
        <v>5722</v>
      </c>
      <c r="N102" t="s">
        <v>9</v>
      </c>
      <c r="O102" t="s">
        <v>273</v>
      </c>
      <c r="P102" s="28">
        <f t="shared" si="17"/>
        <v>4767.4295635632561</v>
      </c>
      <c r="Q102" s="28">
        <f t="shared" si="10"/>
        <v>4449.3032639576513</v>
      </c>
      <c r="R102" s="28">
        <f t="shared" si="11"/>
        <v>3290.6537938151437</v>
      </c>
      <c r="S102" s="28">
        <f t="shared" si="12"/>
        <v>5004.0708811646155</v>
      </c>
      <c r="T102" s="28">
        <f t="shared" si="13"/>
        <v>3168.9844371238773</v>
      </c>
      <c r="U102" s="28">
        <f t="shared" si="14"/>
        <v>4044.1108191968328</v>
      </c>
      <c r="V102" s="28">
        <f t="shared" si="15"/>
        <v>3504.970458812601</v>
      </c>
      <c r="W102" s="28">
        <f t="shared" si="16"/>
        <v>3494.9243651408456</v>
      </c>
      <c r="X102" s="28">
        <f t="shared" si="18"/>
        <v>4186.6047170559996</v>
      </c>
      <c r="Y102" s="29">
        <f t="shared" si="19"/>
        <v>5722</v>
      </c>
    </row>
    <row r="103" spans="1:25">
      <c r="A103" t="s">
        <v>10</v>
      </c>
      <c r="B103" t="s">
        <v>273</v>
      </c>
      <c r="C103" s="28">
        <v>7289</v>
      </c>
      <c r="D103" s="28">
        <v>5456</v>
      </c>
      <c r="E103" s="28">
        <v>4011</v>
      </c>
      <c r="F103" s="28">
        <v>5314</v>
      </c>
      <c r="G103" s="28">
        <v>4625</v>
      </c>
      <c r="H103" s="28">
        <v>4687</v>
      </c>
      <c r="I103" s="28">
        <v>5507</v>
      </c>
      <c r="J103" s="28">
        <v>4464</v>
      </c>
      <c r="K103" s="28">
        <v>4740</v>
      </c>
      <c r="L103" s="28">
        <v>2791</v>
      </c>
      <c r="N103" t="s">
        <v>10</v>
      </c>
      <c r="O103" t="s">
        <v>273</v>
      </c>
      <c r="P103" s="28">
        <f t="shared" si="17"/>
        <v>8136.2196414920554</v>
      </c>
      <c r="Q103" s="28">
        <f t="shared" si="10"/>
        <v>6090.1652303444425</v>
      </c>
      <c r="R103" s="28">
        <f t="shared" si="11"/>
        <v>4477.209079712532</v>
      </c>
      <c r="S103" s="28">
        <f t="shared" si="12"/>
        <v>5931.6601968567393</v>
      </c>
      <c r="T103" s="28">
        <f t="shared" si="13"/>
        <v>5162.5759146523196</v>
      </c>
      <c r="U103" s="28">
        <f t="shared" si="14"/>
        <v>5231.7823377244149</v>
      </c>
      <c r="V103" s="28">
        <f t="shared" si="15"/>
        <v>6147.0930944843949</v>
      </c>
      <c r="W103" s="28">
        <f t="shared" si="16"/>
        <v>4982.862461190909</v>
      </c>
      <c r="X103" s="28">
        <f t="shared" si="18"/>
        <v>5020.1129164799995</v>
      </c>
      <c r="Y103" s="29">
        <f t="shared" si="19"/>
        <v>2791</v>
      </c>
    </row>
    <row r="104" spans="1:25">
      <c r="A104" t="s">
        <v>11</v>
      </c>
      <c r="B104" t="s">
        <v>273</v>
      </c>
      <c r="C104" s="28">
        <v>3819</v>
      </c>
      <c r="D104" s="28">
        <v>3141</v>
      </c>
      <c r="E104" s="28">
        <v>2477</v>
      </c>
      <c r="F104" s="28">
        <v>3052</v>
      </c>
      <c r="G104" s="28">
        <v>3416</v>
      </c>
      <c r="H104" s="28">
        <v>2580</v>
      </c>
      <c r="I104" s="28">
        <v>2408</v>
      </c>
      <c r="J104" s="28">
        <v>1917</v>
      </c>
      <c r="K104" s="28">
        <v>2406</v>
      </c>
      <c r="L104" s="28">
        <v>2987</v>
      </c>
      <c r="N104" t="s">
        <v>11</v>
      </c>
      <c r="O104" t="s">
        <v>273</v>
      </c>
      <c r="P104" s="28">
        <f t="shared" si="17"/>
        <v>4262.8924147150719</v>
      </c>
      <c r="Q104" s="28">
        <f t="shared" si="10"/>
        <v>3506.0866914427966</v>
      </c>
      <c r="R104" s="28">
        <f t="shared" si="11"/>
        <v>2764.9082249932526</v>
      </c>
      <c r="S104" s="28">
        <f t="shared" si="12"/>
        <v>3406.7419873554327</v>
      </c>
      <c r="T104" s="28">
        <f t="shared" si="13"/>
        <v>3813.0506647464485</v>
      </c>
      <c r="U104" s="28">
        <f t="shared" si="14"/>
        <v>2879.8801859033474</v>
      </c>
      <c r="V104" s="28">
        <f t="shared" si="15"/>
        <v>2687.8881735097912</v>
      </c>
      <c r="W104" s="28">
        <f t="shared" si="16"/>
        <v>2139.817952083999</v>
      </c>
      <c r="X104" s="28">
        <f t="shared" si="18"/>
        <v>2548.1838981119995</v>
      </c>
      <c r="Y104" s="29">
        <f t="shared" si="19"/>
        <v>2987</v>
      </c>
    </row>
    <row r="105" spans="1:25">
      <c r="A105" t="s">
        <v>12</v>
      </c>
      <c r="B105" t="s">
        <v>273</v>
      </c>
      <c r="C105" s="28">
        <v>3976</v>
      </c>
      <c r="D105" s="28">
        <v>3486</v>
      </c>
      <c r="E105" s="28">
        <v>4452</v>
      </c>
      <c r="F105" s="28">
        <v>4451</v>
      </c>
      <c r="G105" s="28">
        <v>4550</v>
      </c>
      <c r="H105" s="28">
        <v>4111</v>
      </c>
      <c r="I105" s="28">
        <v>3934</v>
      </c>
      <c r="J105" s="28">
        <v>3445</v>
      </c>
      <c r="K105" s="28">
        <v>4978</v>
      </c>
      <c r="L105" s="28">
        <v>5293</v>
      </c>
      <c r="N105" t="s">
        <v>12</v>
      </c>
      <c r="O105" t="s">
        <v>273</v>
      </c>
      <c r="P105" s="28">
        <f t="shared" si="17"/>
        <v>4438.1409376557003</v>
      </c>
      <c r="Q105" s="28">
        <f t="shared" si="10"/>
        <v>3891.1869488601042</v>
      </c>
      <c r="R105" s="28">
        <f t="shared" si="11"/>
        <v>4969.4676696285669</v>
      </c>
      <c r="S105" s="28">
        <f t="shared" si="12"/>
        <v>4968.3514369983723</v>
      </c>
      <c r="T105" s="28">
        <f t="shared" si="13"/>
        <v>5078.8584673876849</v>
      </c>
      <c r="U105" s="28">
        <f t="shared" si="14"/>
        <v>4588.8323427320402</v>
      </c>
      <c r="V105" s="28">
        <f t="shared" si="15"/>
        <v>4391.259167187508</v>
      </c>
      <c r="W105" s="28">
        <f t="shared" si="16"/>
        <v>3845.4214110221055</v>
      </c>
      <c r="X105" s="28">
        <f t="shared" si="18"/>
        <v>5272.1776578559993</v>
      </c>
      <c r="Y105" s="29">
        <f t="shared" si="19"/>
        <v>5293</v>
      </c>
    </row>
    <row r="106" spans="1:25">
      <c r="A106" t="s">
        <v>13</v>
      </c>
      <c r="B106" t="s">
        <v>273</v>
      </c>
      <c r="C106" s="28">
        <v>6004</v>
      </c>
      <c r="D106" s="28">
        <v>3714</v>
      </c>
      <c r="E106" s="28">
        <v>4156</v>
      </c>
      <c r="F106" s="28">
        <v>5041</v>
      </c>
      <c r="G106" s="28">
        <v>4237</v>
      </c>
      <c r="H106" s="28">
        <v>2359</v>
      </c>
      <c r="I106" s="28">
        <v>4523</v>
      </c>
      <c r="J106" s="28">
        <v>3869</v>
      </c>
      <c r="K106" s="28">
        <v>5953</v>
      </c>
      <c r="L106" s="28">
        <v>4996</v>
      </c>
      <c r="N106" t="s">
        <v>13</v>
      </c>
      <c r="O106" t="s">
        <v>273</v>
      </c>
      <c r="P106" s="28">
        <f t="shared" si="17"/>
        <v>6701.8607116913563</v>
      </c>
      <c r="Q106" s="28">
        <f t="shared" si="10"/>
        <v>4145.6879885445869</v>
      </c>
      <c r="R106" s="28">
        <f t="shared" si="11"/>
        <v>4639.0628110908174</v>
      </c>
      <c r="S106" s="28">
        <f t="shared" si="12"/>
        <v>5626.9286888134784</v>
      </c>
      <c r="T106" s="28">
        <f t="shared" si="13"/>
        <v>4729.4776541366227</v>
      </c>
      <c r="U106" s="28">
        <f t="shared" si="14"/>
        <v>2633.1927746302313</v>
      </c>
      <c r="V106" s="28">
        <f t="shared" si="15"/>
        <v>5048.7201863724185</v>
      </c>
      <c r="W106" s="28">
        <f t="shared" si="16"/>
        <v>4318.7040462248269</v>
      </c>
      <c r="X106" s="28">
        <f t="shared" si="18"/>
        <v>6304.7958210559991</v>
      </c>
      <c r="Y106" s="29">
        <f t="shared" si="19"/>
        <v>4996</v>
      </c>
    </row>
    <row r="107" spans="1:25">
      <c r="A107" t="s">
        <v>14</v>
      </c>
      <c r="B107" t="s">
        <v>273</v>
      </c>
      <c r="C107" s="28">
        <v>4001</v>
      </c>
      <c r="D107" s="28">
        <v>3032</v>
      </c>
      <c r="E107" s="28">
        <v>3590</v>
      </c>
      <c r="F107" s="28">
        <v>2931</v>
      </c>
      <c r="G107" s="28">
        <v>3850</v>
      </c>
      <c r="H107" s="28">
        <v>3711</v>
      </c>
      <c r="I107" s="28">
        <v>3376</v>
      </c>
      <c r="J107" s="28">
        <v>2838</v>
      </c>
      <c r="K107" s="28">
        <v>4184</v>
      </c>
      <c r="L107" s="28">
        <v>4869</v>
      </c>
      <c r="N107" t="s">
        <v>14</v>
      </c>
      <c r="O107" t="s">
        <v>273</v>
      </c>
      <c r="P107" s="28">
        <f t="shared" si="17"/>
        <v>4466.0467534105801</v>
      </c>
      <c r="Q107" s="28">
        <f t="shared" si="10"/>
        <v>3384.4173347515307</v>
      </c>
      <c r="R107" s="28">
        <f t="shared" si="11"/>
        <v>4007.2751424003941</v>
      </c>
      <c r="S107" s="28">
        <f t="shared" si="12"/>
        <v>3271.6778391018265</v>
      </c>
      <c r="T107" s="28">
        <f t="shared" si="13"/>
        <v>4297.4956262511205</v>
      </c>
      <c r="U107" s="28">
        <f t="shared" si="14"/>
        <v>4142.3392906540012</v>
      </c>
      <c r="V107" s="28">
        <f t="shared" si="15"/>
        <v>3768.4013595386436</v>
      </c>
      <c r="W107" s="28">
        <f t="shared" si="16"/>
        <v>3167.8682044936827</v>
      </c>
      <c r="X107" s="28">
        <f t="shared" si="18"/>
        <v>4431.2557895679993</v>
      </c>
      <c r="Y107" s="29">
        <f t="shared" si="19"/>
        <v>4869</v>
      </c>
    </row>
    <row r="108" spans="1:25">
      <c r="A108" t="s">
        <v>15</v>
      </c>
      <c r="B108" t="s">
        <v>273</v>
      </c>
      <c r="C108" s="28">
        <v>3120</v>
      </c>
      <c r="D108" s="28">
        <v>2901</v>
      </c>
      <c r="E108" s="28">
        <v>3027</v>
      </c>
      <c r="F108" s="28">
        <v>3893</v>
      </c>
      <c r="G108" s="28">
        <v>3422</v>
      </c>
      <c r="H108" s="28">
        <v>3067</v>
      </c>
      <c r="I108" s="28">
        <v>2025</v>
      </c>
      <c r="J108" s="28">
        <v>2545</v>
      </c>
      <c r="K108" s="28">
        <v>3642</v>
      </c>
      <c r="L108" s="28">
        <v>5480</v>
      </c>
      <c r="N108" t="s">
        <v>15</v>
      </c>
      <c r="O108" t="s">
        <v>273</v>
      </c>
      <c r="P108" s="28">
        <f t="shared" si="17"/>
        <v>3482.645806208699</v>
      </c>
      <c r="Q108" s="28">
        <f t="shared" si="10"/>
        <v>3238.190860195974</v>
      </c>
      <c r="R108" s="28">
        <f t="shared" si="11"/>
        <v>3378.8361716005552</v>
      </c>
      <c r="S108" s="28">
        <f t="shared" si="12"/>
        <v>4345.4936293495084</v>
      </c>
      <c r="T108" s="28">
        <f t="shared" si="13"/>
        <v>3819.7480605276182</v>
      </c>
      <c r="U108" s="28">
        <f t="shared" si="14"/>
        <v>3423.4854768083601</v>
      </c>
      <c r="V108" s="28">
        <f t="shared" si="15"/>
        <v>2260.3710761450698</v>
      </c>
      <c r="W108" s="28">
        <f t="shared" si="16"/>
        <v>2840.8120438465198</v>
      </c>
      <c r="X108" s="28">
        <f t="shared" si="18"/>
        <v>3857.2260003839992</v>
      </c>
      <c r="Y108" s="29">
        <f t="shared" si="19"/>
        <v>5480</v>
      </c>
    </row>
    <row r="109" spans="1:25">
      <c r="A109" t="s">
        <v>16</v>
      </c>
      <c r="B109" t="s">
        <v>273</v>
      </c>
      <c r="C109" s="28">
        <v>3947</v>
      </c>
      <c r="D109" s="28">
        <v>3892</v>
      </c>
      <c r="E109" s="28">
        <v>4799</v>
      </c>
      <c r="F109" s="28">
        <v>3286</v>
      </c>
      <c r="G109" s="28">
        <v>3841</v>
      </c>
      <c r="H109" s="28">
        <v>4304</v>
      </c>
      <c r="I109" s="28">
        <v>4579</v>
      </c>
      <c r="J109" s="28">
        <v>3782</v>
      </c>
      <c r="K109" s="28">
        <v>4870</v>
      </c>
      <c r="L109" s="28">
        <v>6418</v>
      </c>
      <c r="N109" t="s">
        <v>16</v>
      </c>
      <c r="O109" t="s">
        <v>273</v>
      </c>
      <c r="P109" s="28">
        <f t="shared" si="17"/>
        <v>4405.7701913800438</v>
      </c>
      <c r="Q109" s="28">
        <f t="shared" si="10"/>
        <v>4344.3773967193147</v>
      </c>
      <c r="R109" s="28">
        <f t="shared" si="11"/>
        <v>5356.8003923062643</v>
      </c>
      <c r="S109" s="28">
        <f t="shared" si="12"/>
        <v>3667.940422821086</v>
      </c>
      <c r="T109" s="28">
        <f t="shared" si="13"/>
        <v>4287.4495325793632</v>
      </c>
      <c r="U109" s="28">
        <f t="shared" si="14"/>
        <v>4804.265240359694</v>
      </c>
      <c r="V109" s="28">
        <f t="shared" si="15"/>
        <v>5111.2292136633441</v>
      </c>
      <c r="W109" s="28">
        <f t="shared" si="16"/>
        <v>4221.5918073978528</v>
      </c>
      <c r="X109" s="28">
        <f t="shared" si="18"/>
        <v>5157.7953382399983</v>
      </c>
      <c r="Y109" s="29">
        <f t="shared" si="19"/>
        <v>6418</v>
      </c>
    </row>
    <row r="110" spans="1:25">
      <c r="A110" t="s">
        <v>17</v>
      </c>
      <c r="B110" t="s">
        <v>273</v>
      </c>
      <c r="C110" s="28">
        <v>3551</v>
      </c>
      <c r="D110" s="28">
        <v>1508</v>
      </c>
      <c r="E110" s="28">
        <v>1970</v>
      </c>
      <c r="F110" s="28">
        <v>3365</v>
      </c>
      <c r="G110" s="28">
        <v>3546</v>
      </c>
      <c r="H110" s="28">
        <v>3437</v>
      </c>
      <c r="I110" s="28">
        <v>4048</v>
      </c>
      <c r="J110" s="28">
        <v>3096</v>
      </c>
      <c r="K110" s="28">
        <v>4699</v>
      </c>
      <c r="L110" s="28">
        <v>5656</v>
      </c>
      <c r="N110" t="s">
        <v>17</v>
      </c>
      <c r="O110" t="s">
        <v>273</v>
      </c>
      <c r="P110" s="28">
        <f t="shared" si="17"/>
        <v>3963.7420698227861</v>
      </c>
      <c r="Q110" s="28">
        <f t="shared" si="10"/>
        <v>1683.2788063342045</v>
      </c>
      <c r="R110" s="28">
        <f t="shared" si="11"/>
        <v>2198.9782814843397</v>
      </c>
      <c r="S110" s="28">
        <f t="shared" si="12"/>
        <v>3756.1228006064975</v>
      </c>
      <c r="T110" s="28">
        <f t="shared" si="13"/>
        <v>3958.1609066718111</v>
      </c>
      <c r="U110" s="28">
        <f t="shared" si="14"/>
        <v>3836.4915499805452</v>
      </c>
      <c r="V110" s="28">
        <f t="shared" si="15"/>
        <v>4518.5096870297493</v>
      </c>
      <c r="W110" s="28">
        <f t="shared" si="16"/>
        <v>3455.8562230840171</v>
      </c>
      <c r="X110" s="28">
        <f t="shared" si="18"/>
        <v>4976.689998847999</v>
      </c>
      <c r="Y110" s="29">
        <f t="shared" si="19"/>
        <v>5656</v>
      </c>
    </row>
    <row r="111" spans="1:25">
      <c r="A111" t="s">
        <v>18</v>
      </c>
      <c r="B111" t="s">
        <v>273</v>
      </c>
      <c r="C111" s="28">
        <v>4000</v>
      </c>
      <c r="D111" s="28">
        <v>2791</v>
      </c>
      <c r="E111" s="28">
        <v>1882</v>
      </c>
      <c r="F111" s="28">
        <v>3031</v>
      </c>
      <c r="G111" s="28">
        <v>1902</v>
      </c>
      <c r="H111" s="28">
        <v>2584</v>
      </c>
      <c r="I111" s="28">
        <v>3074</v>
      </c>
      <c r="J111" s="28">
        <v>1896</v>
      </c>
      <c r="K111" s="28">
        <v>3595</v>
      </c>
      <c r="L111" s="28">
        <v>2769</v>
      </c>
      <c r="N111" t="s">
        <v>18</v>
      </c>
      <c r="O111" t="s">
        <v>273</v>
      </c>
      <c r="P111" s="28">
        <f t="shared" si="17"/>
        <v>4464.9305207803845</v>
      </c>
      <c r="Q111" s="28">
        <f t="shared" si="10"/>
        <v>3115.405270874513</v>
      </c>
      <c r="R111" s="28">
        <f t="shared" si="11"/>
        <v>2100.749810027171</v>
      </c>
      <c r="S111" s="28">
        <f t="shared" si="12"/>
        <v>3383.301102121336</v>
      </c>
      <c r="T111" s="28">
        <f t="shared" si="13"/>
        <v>2123.0744626310725</v>
      </c>
      <c r="U111" s="28">
        <f t="shared" si="14"/>
        <v>2884.3451164241278</v>
      </c>
      <c r="V111" s="28">
        <f t="shared" si="15"/>
        <v>3431.2991052197253</v>
      </c>
      <c r="W111" s="28">
        <f t="shared" si="16"/>
        <v>2116.3770668499019</v>
      </c>
      <c r="X111" s="28">
        <f t="shared" si="18"/>
        <v>3807.4485094399993</v>
      </c>
      <c r="Y111" s="29">
        <f t="shared" si="19"/>
        <v>2769</v>
      </c>
    </row>
    <row r="112" spans="1:25">
      <c r="A112" t="s">
        <v>19</v>
      </c>
      <c r="B112" t="s">
        <v>273</v>
      </c>
      <c r="C112" s="28">
        <v>5984</v>
      </c>
      <c r="D112" s="28">
        <v>2107</v>
      </c>
      <c r="E112" s="28">
        <v>2189</v>
      </c>
      <c r="F112" s="28">
        <v>1835</v>
      </c>
      <c r="G112" s="28">
        <v>2222</v>
      </c>
      <c r="H112" s="28">
        <v>2145</v>
      </c>
      <c r="I112" s="28">
        <v>1822</v>
      </c>
      <c r="J112" s="28">
        <v>2045</v>
      </c>
      <c r="K112" s="28">
        <v>2903</v>
      </c>
      <c r="L112" s="28">
        <v>3290</v>
      </c>
      <c r="N112" t="s">
        <v>19</v>
      </c>
      <c r="O112" t="s">
        <v>273</v>
      </c>
      <c r="P112" s="28">
        <f t="shared" si="17"/>
        <v>6679.5360590874543</v>
      </c>
      <c r="Q112" s="28">
        <f t="shared" si="10"/>
        <v>2351.902151821067</v>
      </c>
      <c r="R112" s="28">
        <f t="shared" si="11"/>
        <v>2443.4332274970648</v>
      </c>
      <c r="S112" s="28">
        <f t="shared" si="12"/>
        <v>2048.2868764080013</v>
      </c>
      <c r="T112" s="28">
        <f t="shared" si="13"/>
        <v>2480.2689042935031</v>
      </c>
      <c r="U112" s="28">
        <f t="shared" si="14"/>
        <v>2394.3189917684804</v>
      </c>
      <c r="V112" s="28">
        <f t="shared" si="15"/>
        <v>2033.775852215465</v>
      </c>
      <c r="W112" s="28">
        <f t="shared" si="16"/>
        <v>2282.6957287489713</v>
      </c>
      <c r="X112" s="28">
        <f t="shared" si="18"/>
        <v>3074.5543874559994</v>
      </c>
      <c r="Y112" s="29">
        <f t="shared" si="19"/>
        <v>3290</v>
      </c>
    </row>
    <row r="113" spans="1:25">
      <c r="A113" t="s">
        <v>20</v>
      </c>
      <c r="B113" t="s">
        <v>273</v>
      </c>
      <c r="C113" s="28">
        <v>5248</v>
      </c>
      <c r="D113" s="28">
        <v>4624</v>
      </c>
      <c r="E113" s="28">
        <v>5383</v>
      </c>
      <c r="F113" s="28">
        <v>4967</v>
      </c>
      <c r="G113" s="28">
        <v>4835</v>
      </c>
      <c r="H113" s="28">
        <v>4108</v>
      </c>
      <c r="I113" s="28">
        <v>4920</v>
      </c>
      <c r="J113" s="28">
        <v>3065</v>
      </c>
      <c r="K113" s="28">
        <v>6237</v>
      </c>
      <c r="L113" s="28">
        <v>4357</v>
      </c>
      <c r="N113" t="s">
        <v>20</v>
      </c>
      <c r="O113" t="s">
        <v>273</v>
      </c>
      <c r="P113" s="28">
        <f t="shared" si="17"/>
        <v>5857.9888432638636</v>
      </c>
      <c r="Q113" s="28">
        <f t="shared" si="10"/>
        <v>5161.4596820221241</v>
      </c>
      <c r="R113" s="28">
        <f t="shared" si="11"/>
        <v>6008.6802483402025</v>
      </c>
      <c r="S113" s="28">
        <f t="shared" si="12"/>
        <v>5544.3274741790428</v>
      </c>
      <c r="T113" s="28">
        <f t="shared" si="13"/>
        <v>5396.9847669932897</v>
      </c>
      <c r="U113" s="28">
        <f t="shared" si="14"/>
        <v>4585.4836448414544</v>
      </c>
      <c r="V113" s="28">
        <f t="shared" si="15"/>
        <v>5491.8645405598718</v>
      </c>
      <c r="W113" s="28">
        <f t="shared" si="16"/>
        <v>3421.2530115479694</v>
      </c>
      <c r="X113" s="28">
        <f t="shared" si="18"/>
        <v>6605.5789578239983</v>
      </c>
      <c r="Y113" s="29">
        <f t="shared" si="19"/>
        <v>4357</v>
      </c>
    </row>
    <row r="114" spans="1:25">
      <c r="A114" t="s">
        <v>21</v>
      </c>
      <c r="B114" t="s">
        <v>273</v>
      </c>
      <c r="C114" s="28">
        <v>3881</v>
      </c>
      <c r="D114" s="28">
        <v>3650</v>
      </c>
      <c r="E114" s="28">
        <v>3427</v>
      </c>
      <c r="F114" s="28">
        <v>2886</v>
      </c>
      <c r="G114" s="28">
        <v>3491</v>
      </c>
      <c r="H114" s="28">
        <v>2978</v>
      </c>
      <c r="I114" s="28">
        <v>2879</v>
      </c>
      <c r="J114" s="28">
        <v>3301</v>
      </c>
      <c r="K114" s="28">
        <v>3445</v>
      </c>
      <c r="L114" s="28">
        <v>3671</v>
      </c>
      <c r="N114" t="s">
        <v>21</v>
      </c>
      <c r="O114" t="s">
        <v>273</v>
      </c>
      <c r="P114" s="28">
        <f t="shared" si="17"/>
        <v>4332.0988377871681</v>
      </c>
      <c r="Q114" s="28">
        <f t="shared" si="10"/>
        <v>4074.2491002121005</v>
      </c>
      <c r="R114" s="28">
        <f t="shared" si="11"/>
        <v>3825.3292236785942</v>
      </c>
      <c r="S114" s="28">
        <f t="shared" si="12"/>
        <v>3221.447370743047</v>
      </c>
      <c r="T114" s="28">
        <f t="shared" si="13"/>
        <v>3896.7681120110797</v>
      </c>
      <c r="U114" s="28">
        <f t="shared" si="14"/>
        <v>3324.1407727209958</v>
      </c>
      <c r="V114" s="28">
        <f t="shared" si="15"/>
        <v>3213.6337423316818</v>
      </c>
      <c r="W114" s="28">
        <f t="shared" si="16"/>
        <v>3684.6839122740121</v>
      </c>
      <c r="X114" s="28">
        <f t="shared" si="18"/>
        <v>3648.5841766399999</v>
      </c>
      <c r="Y114" s="29">
        <f t="shared" si="19"/>
        <v>3671</v>
      </c>
    </row>
    <row r="115" spans="1:25">
      <c r="A115" t="s">
        <v>22</v>
      </c>
      <c r="B115" t="s">
        <v>273</v>
      </c>
      <c r="C115" s="28">
        <v>3827</v>
      </c>
      <c r="D115" s="28">
        <v>3435</v>
      </c>
      <c r="E115" s="28">
        <v>3901</v>
      </c>
      <c r="F115" s="28">
        <v>3646</v>
      </c>
      <c r="G115" s="28">
        <v>4242</v>
      </c>
      <c r="H115" s="28">
        <v>3936</v>
      </c>
      <c r="I115" s="28">
        <v>3494</v>
      </c>
      <c r="J115" s="28">
        <v>2441</v>
      </c>
      <c r="K115" s="28">
        <v>2342</v>
      </c>
      <c r="L115" s="28">
        <v>4803</v>
      </c>
      <c r="N115" t="s">
        <v>22</v>
      </c>
      <c r="O115" t="s">
        <v>273</v>
      </c>
      <c r="P115" s="28">
        <f t="shared" si="17"/>
        <v>4271.8222757566327</v>
      </c>
      <c r="Q115" s="28">
        <f t="shared" si="10"/>
        <v>3834.259084720155</v>
      </c>
      <c r="R115" s="28">
        <f t="shared" si="11"/>
        <v>4354.4234903910701</v>
      </c>
      <c r="S115" s="28">
        <f t="shared" si="12"/>
        <v>4069.7841696913201</v>
      </c>
      <c r="T115" s="28">
        <f t="shared" si="13"/>
        <v>4735.0588172875978</v>
      </c>
      <c r="U115" s="28">
        <f t="shared" si="14"/>
        <v>4393.4916324478963</v>
      </c>
      <c r="V115" s="28">
        <f t="shared" si="15"/>
        <v>3900.116809901665</v>
      </c>
      <c r="W115" s="28">
        <f t="shared" si="16"/>
        <v>2724.7238503062299</v>
      </c>
      <c r="X115" s="28">
        <f t="shared" si="18"/>
        <v>2480.4017827839998</v>
      </c>
      <c r="Y115" s="29">
        <f t="shared" si="19"/>
        <v>4803</v>
      </c>
    </row>
    <row r="116" spans="1:25">
      <c r="A116" t="s">
        <v>23</v>
      </c>
      <c r="B116" t="s">
        <v>273</v>
      </c>
      <c r="C116" s="28">
        <v>3985</v>
      </c>
      <c r="D116" s="28">
        <v>2317</v>
      </c>
      <c r="E116" s="28">
        <v>3293</v>
      </c>
      <c r="F116" s="28">
        <v>4219</v>
      </c>
      <c r="G116" s="28">
        <v>3078</v>
      </c>
      <c r="H116" s="28">
        <v>3535</v>
      </c>
      <c r="I116" s="28">
        <v>2991</v>
      </c>
      <c r="J116" s="28">
        <v>2670</v>
      </c>
      <c r="K116" s="28">
        <v>2923</v>
      </c>
      <c r="L116" s="28">
        <v>4851</v>
      </c>
      <c r="N116" t="s">
        <v>23</v>
      </c>
      <c r="O116" t="s">
        <v>273</v>
      </c>
      <c r="P116" s="28">
        <f t="shared" si="17"/>
        <v>4448.1870313274576</v>
      </c>
      <c r="Q116" s="28">
        <f t="shared" si="10"/>
        <v>2586.3110041620371</v>
      </c>
      <c r="R116" s="28">
        <f t="shared" si="11"/>
        <v>3675.7540512324513</v>
      </c>
      <c r="S116" s="28">
        <f t="shared" si="12"/>
        <v>4709.38546679311</v>
      </c>
      <c r="T116" s="28">
        <f t="shared" si="13"/>
        <v>3435.7640357405057</v>
      </c>
      <c r="U116" s="28">
        <f t="shared" si="14"/>
        <v>3945.8823477396645</v>
      </c>
      <c r="V116" s="28">
        <f t="shared" si="15"/>
        <v>3338.6517969135321</v>
      </c>
      <c r="W116" s="28">
        <f t="shared" si="16"/>
        <v>2980.3411226209059</v>
      </c>
      <c r="X116" s="28">
        <f t="shared" si="18"/>
        <v>3095.7362984959996</v>
      </c>
      <c r="Y116" s="29">
        <f t="shared" si="19"/>
        <v>4851</v>
      </c>
    </row>
    <row r="117" spans="1:25">
      <c r="A117" t="s">
        <v>24</v>
      </c>
      <c r="B117" t="s">
        <v>273</v>
      </c>
      <c r="C117" s="28">
        <v>3924</v>
      </c>
      <c r="D117" s="28">
        <v>3174</v>
      </c>
      <c r="E117" s="28">
        <v>3291</v>
      </c>
      <c r="F117" s="28">
        <v>3410</v>
      </c>
      <c r="G117" s="28">
        <v>4331</v>
      </c>
      <c r="H117" s="28">
        <v>2737</v>
      </c>
      <c r="I117" s="28">
        <v>3016</v>
      </c>
      <c r="J117" s="28">
        <v>2980</v>
      </c>
      <c r="K117" s="28">
        <v>3505</v>
      </c>
      <c r="L117" s="28">
        <v>5031</v>
      </c>
      <c r="N117" t="s">
        <v>24</v>
      </c>
      <c r="O117" t="s">
        <v>273</v>
      </c>
      <c r="P117" s="28">
        <f t="shared" si="17"/>
        <v>4380.0968408855551</v>
      </c>
      <c r="Q117" s="28">
        <f t="shared" si="10"/>
        <v>3542.9223682392344</v>
      </c>
      <c r="R117" s="28">
        <f t="shared" si="11"/>
        <v>3673.5215859720615</v>
      </c>
      <c r="S117" s="28">
        <f t="shared" si="12"/>
        <v>3806.353268965277</v>
      </c>
      <c r="T117" s="28">
        <f t="shared" si="13"/>
        <v>4834.4035213749612</v>
      </c>
      <c r="U117" s="28">
        <f t="shared" si="14"/>
        <v>3055.1287088439776</v>
      </c>
      <c r="V117" s="28">
        <f t="shared" si="15"/>
        <v>3366.5576126684091</v>
      </c>
      <c r="W117" s="28">
        <f t="shared" si="16"/>
        <v>3326.373237981386</v>
      </c>
      <c r="X117" s="28">
        <f t="shared" si="18"/>
        <v>3712.1299097599995</v>
      </c>
      <c r="Y117" s="29">
        <f t="shared" si="19"/>
        <v>5031</v>
      </c>
    </row>
    <row r="118" spans="1:25">
      <c r="A118" t="s">
        <v>25</v>
      </c>
      <c r="B118" t="s">
        <v>273</v>
      </c>
      <c r="C118" s="28">
        <v>4668</v>
      </c>
      <c r="D118" s="28">
        <v>4319</v>
      </c>
      <c r="E118" s="28">
        <v>4580</v>
      </c>
      <c r="F118" s="28">
        <v>3097</v>
      </c>
      <c r="G118" s="28">
        <v>4486</v>
      </c>
      <c r="H118" s="28">
        <v>4001</v>
      </c>
      <c r="I118" s="28">
        <v>4658</v>
      </c>
      <c r="J118" s="28">
        <v>2466</v>
      </c>
      <c r="K118" s="28">
        <v>4652</v>
      </c>
      <c r="L118" s="28">
        <v>4361</v>
      </c>
      <c r="N118" t="s">
        <v>25</v>
      </c>
      <c r="O118" t="s">
        <v>273</v>
      </c>
      <c r="P118" s="28">
        <f t="shared" si="17"/>
        <v>5210.5739177507066</v>
      </c>
      <c r="Q118" s="28">
        <f t="shared" si="10"/>
        <v>4821.0087298126191</v>
      </c>
      <c r="R118" s="28">
        <f t="shared" si="11"/>
        <v>5112.3454462935397</v>
      </c>
      <c r="S118" s="28">
        <f t="shared" si="12"/>
        <v>3456.9724557142126</v>
      </c>
      <c r="T118" s="28">
        <f t="shared" si="13"/>
        <v>5007.4195790552012</v>
      </c>
      <c r="U118" s="28">
        <f t="shared" si="14"/>
        <v>4466.0467534105801</v>
      </c>
      <c r="V118" s="28">
        <f t="shared" si="15"/>
        <v>5199.4115914487566</v>
      </c>
      <c r="W118" s="28">
        <f t="shared" si="16"/>
        <v>2752.629666061106</v>
      </c>
      <c r="X118" s="28">
        <f t="shared" si="18"/>
        <v>4926.9125079039995</v>
      </c>
      <c r="Y118" s="29">
        <f t="shared" si="19"/>
        <v>4361</v>
      </c>
    </row>
    <row r="119" spans="1:25">
      <c r="A119" t="s">
        <v>26</v>
      </c>
      <c r="B119" t="s">
        <v>273</v>
      </c>
      <c r="C119" s="28">
        <v>3788</v>
      </c>
      <c r="D119" s="28">
        <v>3656</v>
      </c>
      <c r="E119" s="28">
        <v>3548</v>
      </c>
      <c r="F119" s="28">
        <v>3178</v>
      </c>
      <c r="G119" s="28">
        <v>4477</v>
      </c>
      <c r="H119" s="28">
        <v>3766</v>
      </c>
      <c r="I119" s="28">
        <v>3610</v>
      </c>
      <c r="J119" s="28">
        <v>4049</v>
      </c>
      <c r="K119" s="28">
        <v>3886</v>
      </c>
      <c r="L119" s="28">
        <v>5766</v>
      </c>
      <c r="N119" t="s">
        <v>26</v>
      </c>
      <c r="O119" t="s">
        <v>273</v>
      </c>
      <c r="P119" s="28">
        <f t="shared" si="17"/>
        <v>4228.2892031790234</v>
      </c>
      <c r="Q119" s="28">
        <f t="shared" si="10"/>
        <v>4080.9464959932711</v>
      </c>
      <c r="R119" s="28">
        <f t="shared" si="11"/>
        <v>3960.3933719322013</v>
      </c>
      <c r="S119" s="28">
        <f t="shared" si="12"/>
        <v>3547.3872987600153</v>
      </c>
      <c r="T119" s="28">
        <f t="shared" si="13"/>
        <v>4997.3734853834449</v>
      </c>
      <c r="U119" s="28">
        <f t="shared" si="14"/>
        <v>4203.7320853147312</v>
      </c>
      <c r="V119" s="28">
        <f t="shared" si="15"/>
        <v>4029.5997950042961</v>
      </c>
      <c r="W119" s="28">
        <f t="shared" si="16"/>
        <v>4519.6259196599422</v>
      </c>
      <c r="X119" s="28">
        <f t="shared" si="18"/>
        <v>4115.645315071999</v>
      </c>
      <c r="Y119" s="29">
        <f t="shared" si="19"/>
        <v>5766</v>
      </c>
    </row>
    <row r="120" spans="1:25">
      <c r="A120" t="s">
        <v>27</v>
      </c>
      <c r="B120" t="s">
        <v>273</v>
      </c>
      <c r="C120" s="28">
        <v>4465</v>
      </c>
      <c r="D120" s="28">
        <v>1697</v>
      </c>
      <c r="E120" s="28">
        <v>980</v>
      </c>
      <c r="F120" s="28">
        <v>1246</v>
      </c>
      <c r="G120" s="28">
        <v>1132</v>
      </c>
      <c r="H120" s="28">
        <v>1424</v>
      </c>
      <c r="I120" s="28">
        <v>981</v>
      </c>
      <c r="J120" s="28">
        <v>1442</v>
      </c>
      <c r="K120" s="28">
        <v>1283</v>
      </c>
      <c r="L120" s="28">
        <v>1272</v>
      </c>
      <c r="N120" t="s">
        <v>27</v>
      </c>
      <c r="O120" t="s">
        <v>273</v>
      </c>
      <c r="P120" s="28">
        <f t="shared" si="17"/>
        <v>4983.9786938211037</v>
      </c>
      <c r="Q120" s="28">
        <f t="shared" si="10"/>
        <v>1894.2467734410782</v>
      </c>
      <c r="R120" s="28">
        <f t="shared" si="11"/>
        <v>1093.9079775911939</v>
      </c>
      <c r="S120" s="28">
        <f t="shared" si="12"/>
        <v>1390.8258572230895</v>
      </c>
      <c r="T120" s="28">
        <f t="shared" si="13"/>
        <v>1263.5753373808489</v>
      </c>
      <c r="U120" s="28">
        <f t="shared" si="14"/>
        <v>1589.5152653978166</v>
      </c>
      <c r="V120" s="28">
        <f t="shared" si="15"/>
        <v>1095.0242102213888</v>
      </c>
      <c r="W120" s="28">
        <f t="shared" si="16"/>
        <v>1609.6074527413284</v>
      </c>
      <c r="X120" s="28">
        <f t="shared" si="18"/>
        <v>1358.8195932159997</v>
      </c>
      <c r="Y120" s="29">
        <f t="shared" si="19"/>
        <v>1272</v>
      </c>
    </row>
    <row r="121" spans="1:25">
      <c r="A121" t="s">
        <v>28</v>
      </c>
      <c r="B121" t="s">
        <v>273</v>
      </c>
      <c r="C121" s="28">
        <v>4428</v>
      </c>
      <c r="D121" s="28">
        <v>3938</v>
      </c>
      <c r="E121" s="28">
        <v>3733</v>
      </c>
      <c r="F121" s="28">
        <v>3907</v>
      </c>
      <c r="G121" s="28">
        <v>4671</v>
      </c>
      <c r="H121" s="28">
        <v>4257</v>
      </c>
      <c r="I121" s="28">
        <v>3918</v>
      </c>
      <c r="J121" s="28">
        <v>3369</v>
      </c>
      <c r="K121" s="28">
        <v>4861</v>
      </c>
      <c r="L121" s="28">
        <v>5324</v>
      </c>
      <c r="N121" t="s">
        <v>28</v>
      </c>
      <c r="O121" t="s">
        <v>273</v>
      </c>
      <c r="P121" s="28">
        <f t="shared" si="17"/>
        <v>4942.6780865038845</v>
      </c>
      <c r="Q121" s="28">
        <f t="shared" si="10"/>
        <v>4395.7240977082874</v>
      </c>
      <c r="R121" s="28">
        <f t="shared" si="11"/>
        <v>4166.8964085182934</v>
      </c>
      <c r="S121" s="28">
        <f t="shared" si="12"/>
        <v>4361.1208861722398</v>
      </c>
      <c r="T121" s="28">
        <f t="shared" si="13"/>
        <v>5213.9226156412924</v>
      </c>
      <c r="U121" s="28">
        <f t="shared" si="14"/>
        <v>4751.8023067405238</v>
      </c>
      <c r="V121" s="28">
        <f t="shared" si="15"/>
        <v>4373.3994451043864</v>
      </c>
      <c r="W121" s="28">
        <f t="shared" si="16"/>
        <v>3760.5877311272784</v>
      </c>
      <c r="X121" s="28">
        <f t="shared" si="18"/>
        <v>5148.2634782719988</v>
      </c>
      <c r="Y121" s="29">
        <f t="shared" si="19"/>
        <v>5324</v>
      </c>
    </row>
    <row r="122" spans="1:25">
      <c r="A122" t="s">
        <v>29</v>
      </c>
      <c r="B122" t="s">
        <v>273</v>
      </c>
      <c r="C122" s="28">
        <v>3532</v>
      </c>
      <c r="D122" s="28">
        <v>3152</v>
      </c>
      <c r="E122" s="28">
        <v>3129</v>
      </c>
      <c r="F122" s="28">
        <v>3900</v>
      </c>
      <c r="G122" s="28">
        <v>3564</v>
      </c>
      <c r="H122" s="28">
        <v>2759</v>
      </c>
      <c r="I122" s="28">
        <v>2808</v>
      </c>
      <c r="J122" s="28">
        <v>2603</v>
      </c>
      <c r="K122" s="28">
        <v>3908</v>
      </c>
      <c r="L122" s="28">
        <v>3856</v>
      </c>
      <c r="N122" t="s">
        <v>29</v>
      </c>
      <c r="O122" t="s">
        <v>273</v>
      </c>
      <c r="P122" s="28">
        <f t="shared" si="17"/>
        <v>3942.5336498490788</v>
      </c>
      <c r="Q122" s="28">
        <f t="shared" si="10"/>
        <v>3518.3652503749422</v>
      </c>
      <c r="R122" s="28">
        <f t="shared" si="11"/>
        <v>3492.6918998804554</v>
      </c>
      <c r="S122" s="28">
        <f t="shared" si="12"/>
        <v>4353.3072577608746</v>
      </c>
      <c r="T122" s="28">
        <f t="shared" si="13"/>
        <v>3978.2530940153219</v>
      </c>
      <c r="U122" s="28">
        <f t="shared" si="14"/>
        <v>3079.6858267082703</v>
      </c>
      <c r="V122" s="28">
        <f t="shared" si="15"/>
        <v>3134.3812255878292</v>
      </c>
      <c r="W122" s="28">
        <f t="shared" si="16"/>
        <v>2905.5535363978347</v>
      </c>
      <c r="X122" s="28">
        <f t="shared" si="18"/>
        <v>4138.9454172159994</v>
      </c>
      <c r="Y122" s="29">
        <f t="shared" si="19"/>
        <v>3856</v>
      </c>
    </row>
    <row r="123" spans="1:25">
      <c r="A123" t="s">
        <v>30</v>
      </c>
      <c r="B123" t="s">
        <v>273</v>
      </c>
      <c r="C123" s="28">
        <v>5261</v>
      </c>
      <c r="D123" s="28">
        <v>4516</v>
      </c>
      <c r="E123" s="28">
        <v>3062</v>
      </c>
      <c r="F123" s="28">
        <v>3944</v>
      </c>
      <c r="G123" s="28">
        <v>3906</v>
      </c>
      <c r="H123" s="28">
        <v>3209</v>
      </c>
      <c r="I123" s="28">
        <v>4402</v>
      </c>
      <c r="J123" s="28">
        <v>4136</v>
      </c>
      <c r="K123" s="28">
        <v>5361</v>
      </c>
      <c r="L123" s="28">
        <v>5700</v>
      </c>
      <c r="N123" t="s">
        <v>30</v>
      </c>
      <c r="O123" t="s">
        <v>273</v>
      </c>
      <c r="P123" s="28">
        <f t="shared" si="17"/>
        <v>5872.4998674564004</v>
      </c>
      <c r="Q123" s="28">
        <f t="shared" si="10"/>
        <v>5040.9065579610524</v>
      </c>
      <c r="R123" s="28">
        <f t="shared" si="11"/>
        <v>3417.9043136573841</v>
      </c>
      <c r="S123" s="28">
        <f t="shared" si="12"/>
        <v>4402.421493489459</v>
      </c>
      <c r="T123" s="28">
        <f t="shared" si="13"/>
        <v>4360.0046535420452</v>
      </c>
      <c r="U123" s="28">
        <f t="shared" si="14"/>
        <v>3581.9905102960629</v>
      </c>
      <c r="V123" s="28">
        <f t="shared" si="15"/>
        <v>4913.6560381188137</v>
      </c>
      <c r="W123" s="28">
        <f t="shared" si="16"/>
        <v>4616.7381584869172</v>
      </c>
      <c r="X123" s="28">
        <f t="shared" si="18"/>
        <v>5677.8112542719991</v>
      </c>
      <c r="Y123" s="29">
        <f t="shared" si="19"/>
        <v>5700</v>
      </c>
    </row>
    <row r="124" spans="1:25">
      <c r="A124" t="s">
        <v>31</v>
      </c>
      <c r="B124" t="s">
        <v>273</v>
      </c>
      <c r="C124" s="28">
        <v>3896</v>
      </c>
      <c r="D124" s="28">
        <v>2845</v>
      </c>
      <c r="E124" s="28">
        <v>3105</v>
      </c>
      <c r="F124" s="28">
        <v>3932</v>
      </c>
      <c r="G124" s="28">
        <v>3035</v>
      </c>
      <c r="H124" s="28">
        <v>3545</v>
      </c>
      <c r="I124" s="28">
        <v>2461</v>
      </c>
      <c r="J124" s="28">
        <v>2499</v>
      </c>
      <c r="K124" s="28">
        <v>3506</v>
      </c>
      <c r="L124" s="28">
        <v>4716</v>
      </c>
      <c r="N124" t="s">
        <v>31</v>
      </c>
      <c r="O124" t="s">
        <v>273</v>
      </c>
      <c r="P124" s="28">
        <f t="shared" si="17"/>
        <v>4348.842327240096</v>
      </c>
      <c r="Q124" s="28">
        <f t="shared" si="10"/>
        <v>3175.6818329050479</v>
      </c>
      <c r="R124" s="28">
        <f t="shared" si="11"/>
        <v>3465.9023167557734</v>
      </c>
      <c r="S124" s="28">
        <f t="shared" si="12"/>
        <v>4389.0267019271168</v>
      </c>
      <c r="T124" s="28">
        <f t="shared" si="13"/>
        <v>3387.766032642116</v>
      </c>
      <c r="U124" s="28">
        <f t="shared" si="14"/>
        <v>3957.0446740416155</v>
      </c>
      <c r="V124" s="28">
        <f t="shared" si="15"/>
        <v>2747.048502910131</v>
      </c>
      <c r="W124" s="28">
        <f t="shared" si="16"/>
        <v>2789.4653428575452</v>
      </c>
      <c r="X124" s="28">
        <f t="shared" si="18"/>
        <v>3713.1890053119992</v>
      </c>
      <c r="Y124" s="29">
        <f t="shared" si="19"/>
        <v>4716</v>
      </c>
    </row>
    <row r="125" spans="1:25">
      <c r="A125" t="s">
        <v>32</v>
      </c>
      <c r="B125" t="s">
        <v>273</v>
      </c>
      <c r="C125" s="28">
        <v>3883</v>
      </c>
      <c r="D125" s="28">
        <v>4069</v>
      </c>
      <c r="E125" s="28">
        <v>4136</v>
      </c>
      <c r="F125" s="28">
        <v>3330</v>
      </c>
      <c r="G125" s="28">
        <v>3337</v>
      </c>
      <c r="H125" s="28">
        <v>3063</v>
      </c>
      <c r="I125" s="28">
        <v>2712</v>
      </c>
      <c r="J125" s="28">
        <v>3608</v>
      </c>
      <c r="K125" s="28">
        <v>4898</v>
      </c>
      <c r="L125" s="28">
        <v>5790</v>
      </c>
      <c r="N125" t="s">
        <v>32</v>
      </c>
      <c r="O125" t="s">
        <v>273</v>
      </c>
      <c r="P125" s="28">
        <f t="shared" si="17"/>
        <v>4334.3313030475583</v>
      </c>
      <c r="Q125" s="28">
        <f t="shared" si="10"/>
        <v>4541.9505722638451</v>
      </c>
      <c r="R125" s="28">
        <f t="shared" si="11"/>
        <v>4616.7381584869172</v>
      </c>
      <c r="S125" s="28">
        <f t="shared" si="12"/>
        <v>3717.0546585496704</v>
      </c>
      <c r="T125" s="28">
        <f t="shared" si="13"/>
        <v>3724.8682869610352</v>
      </c>
      <c r="U125" s="28">
        <f t="shared" si="14"/>
        <v>3419.0205462875792</v>
      </c>
      <c r="V125" s="28">
        <f t="shared" si="15"/>
        <v>3027.2228930891001</v>
      </c>
      <c r="W125" s="28">
        <f t="shared" si="16"/>
        <v>4027.3673297439059</v>
      </c>
      <c r="X125" s="28">
        <f t="shared" si="18"/>
        <v>5187.4500136959987</v>
      </c>
      <c r="Y125" s="29">
        <f t="shared" si="19"/>
        <v>5790</v>
      </c>
    </row>
    <row r="126" spans="1:25">
      <c r="A126" t="s">
        <v>33</v>
      </c>
      <c r="B126" t="s">
        <v>273</v>
      </c>
      <c r="C126" s="28">
        <v>4095</v>
      </c>
      <c r="D126" s="28">
        <v>3734</v>
      </c>
      <c r="E126" s="28">
        <v>3449</v>
      </c>
      <c r="F126" s="28">
        <v>3125</v>
      </c>
      <c r="G126" s="28">
        <v>3668</v>
      </c>
      <c r="H126" s="28">
        <v>2363</v>
      </c>
      <c r="I126" s="28">
        <v>3665</v>
      </c>
      <c r="J126" s="28">
        <v>2698</v>
      </c>
      <c r="K126" s="28">
        <v>3722</v>
      </c>
      <c r="L126" s="28">
        <v>3814</v>
      </c>
      <c r="N126" t="s">
        <v>33</v>
      </c>
      <c r="O126" t="s">
        <v>273</v>
      </c>
      <c r="P126" s="28">
        <f t="shared" si="17"/>
        <v>4570.9726206489186</v>
      </c>
      <c r="Q126" s="28">
        <f t="shared" si="10"/>
        <v>4168.0126411484889</v>
      </c>
      <c r="R126" s="28">
        <f t="shared" si="11"/>
        <v>3849.8863415428868</v>
      </c>
      <c r="S126" s="28">
        <f t="shared" si="12"/>
        <v>3488.226969359675</v>
      </c>
      <c r="T126" s="28">
        <f t="shared" si="13"/>
        <v>4094.3412875556123</v>
      </c>
      <c r="U126" s="28">
        <f t="shared" si="14"/>
        <v>2637.6577051510112</v>
      </c>
      <c r="V126" s="28">
        <f t="shared" si="15"/>
        <v>4090.9925896650275</v>
      </c>
      <c r="W126" s="28">
        <f t="shared" si="16"/>
        <v>3011.5956362663692</v>
      </c>
      <c r="X126" s="28">
        <f t="shared" si="18"/>
        <v>3941.9536445439994</v>
      </c>
      <c r="Y126" s="29">
        <f t="shared" si="19"/>
        <v>3814</v>
      </c>
    </row>
    <row r="127" spans="1:25">
      <c r="A127" t="s">
        <v>34</v>
      </c>
      <c r="B127" t="s">
        <v>273</v>
      </c>
      <c r="C127" s="28">
        <v>4236</v>
      </c>
      <c r="D127" s="28">
        <v>3337</v>
      </c>
      <c r="E127" s="28">
        <v>3700</v>
      </c>
      <c r="F127" s="28">
        <v>3570</v>
      </c>
      <c r="G127" s="28">
        <v>2853</v>
      </c>
      <c r="H127" s="28">
        <v>2459</v>
      </c>
      <c r="I127" s="28">
        <v>3319</v>
      </c>
      <c r="J127" s="28">
        <v>2874</v>
      </c>
      <c r="K127" s="28">
        <v>3277</v>
      </c>
      <c r="L127" s="28">
        <v>4082</v>
      </c>
      <c r="N127" t="s">
        <v>34</v>
      </c>
      <c r="O127" t="s">
        <v>273</v>
      </c>
      <c r="P127" s="28">
        <f t="shared" si="17"/>
        <v>4728.3614215064263</v>
      </c>
      <c r="Q127" s="28">
        <f t="shared" si="10"/>
        <v>3724.8682869610352</v>
      </c>
      <c r="R127" s="28">
        <f t="shared" si="11"/>
        <v>4130.0607317218555</v>
      </c>
      <c r="S127" s="28">
        <f t="shared" si="12"/>
        <v>3984.9504897964935</v>
      </c>
      <c r="T127" s="28">
        <f t="shared" si="13"/>
        <v>3184.6116939466087</v>
      </c>
      <c r="U127" s="28">
        <f t="shared" si="14"/>
        <v>2744.8160376497408</v>
      </c>
      <c r="V127" s="28">
        <f t="shared" si="15"/>
        <v>3704.7760996175239</v>
      </c>
      <c r="W127" s="28">
        <f t="shared" si="16"/>
        <v>3208.0525791807058</v>
      </c>
      <c r="X127" s="28">
        <f t="shared" si="18"/>
        <v>3470.6561239039993</v>
      </c>
      <c r="Y127" s="29">
        <f t="shared" si="19"/>
        <v>4082</v>
      </c>
    </row>
    <row r="128" spans="1:25">
      <c r="A128" t="s">
        <v>35</v>
      </c>
      <c r="B128" t="s">
        <v>273</v>
      </c>
      <c r="C128" s="28">
        <v>3988</v>
      </c>
      <c r="D128" s="28">
        <v>3119</v>
      </c>
      <c r="E128" s="28">
        <v>4265</v>
      </c>
      <c r="F128" s="28">
        <v>3756</v>
      </c>
      <c r="G128" s="28">
        <v>3907</v>
      </c>
      <c r="H128" s="28">
        <v>3860</v>
      </c>
      <c r="I128" s="28">
        <v>4152</v>
      </c>
      <c r="J128" s="28">
        <v>3780</v>
      </c>
      <c r="K128" s="28">
        <v>4744</v>
      </c>
      <c r="L128" s="28">
        <v>5188</v>
      </c>
      <c r="N128" t="s">
        <v>35</v>
      </c>
      <c r="O128" t="s">
        <v>273</v>
      </c>
      <c r="P128" s="28">
        <f t="shared" si="17"/>
        <v>4451.5357292180433</v>
      </c>
      <c r="Q128" s="28">
        <f t="shared" si="10"/>
        <v>3481.5295735785048</v>
      </c>
      <c r="R128" s="28">
        <f t="shared" si="11"/>
        <v>4760.7321677820846</v>
      </c>
      <c r="S128" s="28">
        <f t="shared" si="12"/>
        <v>4192.5697590127811</v>
      </c>
      <c r="T128" s="28">
        <f t="shared" si="13"/>
        <v>4361.1208861722398</v>
      </c>
      <c r="U128" s="28">
        <f t="shared" si="14"/>
        <v>4308.6579525530715</v>
      </c>
      <c r="V128" s="28">
        <f t="shared" si="15"/>
        <v>4634.5978805700379</v>
      </c>
      <c r="W128" s="28">
        <f t="shared" si="16"/>
        <v>4219.3593421374626</v>
      </c>
      <c r="X128" s="28">
        <f t="shared" si="18"/>
        <v>5024.3492986879992</v>
      </c>
      <c r="Y128" s="29">
        <f t="shared" si="19"/>
        <v>5188</v>
      </c>
    </row>
    <row r="129" spans="1:25">
      <c r="A129" t="s">
        <v>36</v>
      </c>
      <c r="B129" t="s">
        <v>273</v>
      </c>
      <c r="C129" s="28">
        <v>3905</v>
      </c>
      <c r="D129" s="28">
        <v>3925</v>
      </c>
      <c r="E129" s="28">
        <v>3741</v>
      </c>
      <c r="F129" s="28">
        <v>3758</v>
      </c>
      <c r="G129" s="28">
        <v>4070</v>
      </c>
      <c r="H129" s="28">
        <v>4035</v>
      </c>
      <c r="I129" s="28">
        <v>4417</v>
      </c>
      <c r="J129" s="28">
        <v>3999</v>
      </c>
      <c r="K129" s="28">
        <v>4639</v>
      </c>
      <c r="L129" s="28">
        <v>5284</v>
      </c>
      <c r="N129" t="s">
        <v>36</v>
      </c>
      <c r="O129" t="s">
        <v>273</v>
      </c>
      <c r="P129" s="28">
        <f t="shared" si="17"/>
        <v>4358.8884209118496</v>
      </c>
      <c r="Q129" s="28">
        <f t="shared" si="10"/>
        <v>4381.2130735157516</v>
      </c>
      <c r="R129" s="28">
        <f t="shared" si="11"/>
        <v>4175.8262695598542</v>
      </c>
      <c r="S129" s="28">
        <f t="shared" si="12"/>
        <v>4194.8022242731704</v>
      </c>
      <c r="T129" s="28">
        <f t="shared" si="13"/>
        <v>4543.0668048940406</v>
      </c>
      <c r="U129" s="28">
        <f t="shared" si="14"/>
        <v>4503.9986628372117</v>
      </c>
      <c r="V129" s="28">
        <f t="shared" si="15"/>
        <v>4930.3995275717389</v>
      </c>
      <c r="W129" s="28">
        <f t="shared" si="16"/>
        <v>4463.814288150189</v>
      </c>
      <c r="X129" s="28">
        <f t="shared" si="18"/>
        <v>4913.1442657279995</v>
      </c>
      <c r="Y129" s="29">
        <f t="shared" si="19"/>
        <v>5284</v>
      </c>
    </row>
    <row r="130" spans="1:25">
      <c r="A130" t="s">
        <v>37</v>
      </c>
      <c r="B130" t="s">
        <v>273</v>
      </c>
      <c r="C130" s="28">
        <v>3661</v>
      </c>
      <c r="D130" s="28">
        <v>3543</v>
      </c>
      <c r="E130" s="28">
        <v>4171</v>
      </c>
      <c r="F130" s="28">
        <v>3483</v>
      </c>
      <c r="G130" s="28">
        <v>4112</v>
      </c>
      <c r="H130" s="28">
        <v>4084</v>
      </c>
      <c r="I130" s="28">
        <v>3458</v>
      </c>
      <c r="J130" s="28">
        <v>3821</v>
      </c>
      <c r="K130" s="28">
        <v>3609</v>
      </c>
      <c r="L130" s="28">
        <v>4372</v>
      </c>
      <c r="N130" t="s">
        <v>37</v>
      </c>
      <c r="O130" t="s">
        <v>273</v>
      </c>
      <c r="P130" s="28">
        <f t="shared" si="17"/>
        <v>4086.5276591442466</v>
      </c>
      <c r="Q130" s="28">
        <f t="shared" si="10"/>
        <v>3954.8122087812253</v>
      </c>
      <c r="R130" s="28">
        <f t="shared" si="11"/>
        <v>4655.8063005437461</v>
      </c>
      <c r="S130" s="28">
        <f t="shared" si="12"/>
        <v>3887.8382509695189</v>
      </c>
      <c r="T130" s="28">
        <f t="shared" si="13"/>
        <v>4589.9485753622348</v>
      </c>
      <c r="U130" s="28">
        <f t="shared" si="14"/>
        <v>4558.6940617167729</v>
      </c>
      <c r="V130" s="28">
        <f t="shared" si="15"/>
        <v>3859.9324352146418</v>
      </c>
      <c r="W130" s="28">
        <f t="shared" si="16"/>
        <v>4265.1248799754612</v>
      </c>
      <c r="X130" s="28">
        <f t="shared" si="18"/>
        <v>3822.275847167999</v>
      </c>
      <c r="Y130" s="29">
        <f t="shared" si="19"/>
        <v>4372</v>
      </c>
    </row>
    <row r="131" spans="1:25">
      <c r="A131" t="s">
        <v>38</v>
      </c>
      <c r="B131" t="s">
        <v>273</v>
      </c>
      <c r="C131" s="28">
        <v>4277</v>
      </c>
      <c r="D131" s="28">
        <v>4271</v>
      </c>
      <c r="E131" s="28">
        <v>4263</v>
      </c>
      <c r="F131" s="28">
        <v>5047</v>
      </c>
      <c r="G131" s="28">
        <v>4200</v>
      </c>
      <c r="H131" s="28">
        <v>4571</v>
      </c>
      <c r="I131" s="28">
        <v>4327</v>
      </c>
      <c r="J131" s="28">
        <v>4291</v>
      </c>
      <c r="K131" s="28">
        <v>4626</v>
      </c>
      <c r="L131" s="28">
        <v>6200</v>
      </c>
      <c r="N131" t="s">
        <v>38</v>
      </c>
      <c r="O131" t="s">
        <v>273</v>
      </c>
      <c r="P131" s="28">
        <f t="shared" si="17"/>
        <v>4774.1269593444249</v>
      </c>
      <c r="Q131" s="28">
        <f t="shared" si="10"/>
        <v>4767.4295635632561</v>
      </c>
      <c r="R131" s="28">
        <f t="shared" si="11"/>
        <v>4758.4997025216944</v>
      </c>
      <c r="S131" s="28">
        <f t="shared" si="12"/>
        <v>5633.6260845946481</v>
      </c>
      <c r="T131" s="28">
        <f t="shared" si="13"/>
        <v>4688.1770468194036</v>
      </c>
      <c r="U131" s="28">
        <f t="shared" si="14"/>
        <v>5102.2993526217833</v>
      </c>
      <c r="V131" s="28">
        <f t="shared" si="15"/>
        <v>4829.9385908541799</v>
      </c>
      <c r="W131" s="28">
        <f t="shared" si="16"/>
        <v>4789.7542161671563</v>
      </c>
      <c r="X131" s="28">
        <f t="shared" si="18"/>
        <v>4899.3760235519994</v>
      </c>
      <c r="Y131" s="29">
        <f t="shared" si="19"/>
        <v>6200</v>
      </c>
    </row>
    <row r="132" spans="1:25">
      <c r="A132" t="s">
        <v>39</v>
      </c>
      <c r="B132" t="s">
        <v>273</v>
      </c>
      <c r="C132" s="28">
        <v>3573</v>
      </c>
      <c r="D132" s="28">
        <v>4127</v>
      </c>
      <c r="E132" s="28">
        <v>4356</v>
      </c>
      <c r="F132" s="28">
        <v>4176</v>
      </c>
      <c r="G132" s="28">
        <v>4242</v>
      </c>
      <c r="H132" s="28">
        <v>3675</v>
      </c>
      <c r="I132" s="28">
        <v>4174</v>
      </c>
      <c r="J132" s="28">
        <v>3072</v>
      </c>
      <c r="K132" s="28">
        <v>4493</v>
      </c>
      <c r="L132" s="28">
        <v>6707</v>
      </c>
      <c r="N132" t="s">
        <v>39</v>
      </c>
      <c r="O132" t="s">
        <v>273</v>
      </c>
      <c r="P132" s="28">
        <f t="shared" si="17"/>
        <v>3988.2991876870778</v>
      </c>
      <c r="Q132" s="28">
        <f t="shared" si="10"/>
        <v>4606.6920648151618</v>
      </c>
      <c r="R132" s="28">
        <f t="shared" si="11"/>
        <v>4862.3093371298382</v>
      </c>
      <c r="S132" s="28">
        <f t="shared" si="12"/>
        <v>4661.3874636947221</v>
      </c>
      <c r="T132" s="28">
        <f t="shared" si="13"/>
        <v>4735.0588172875978</v>
      </c>
      <c r="U132" s="28">
        <f t="shared" si="14"/>
        <v>4102.1549159669785</v>
      </c>
      <c r="V132" s="28">
        <f t="shared" si="15"/>
        <v>4659.1549984343301</v>
      </c>
      <c r="W132" s="28">
        <f t="shared" si="16"/>
        <v>3429.0666399593351</v>
      </c>
      <c r="X132" s="28">
        <f t="shared" si="18"/>
        <v>4758.5163151359993</v>
      </c>
      <c r="Y132" s="29">
        <f t="shared" si="19"/>
        <v>6707</v>
      </c>
    </row>
    <row r="133" spans="1:25">
      <c r="A133" t="s">
        <v>40</v>
      </c>
      <c r="B133" t="s">
        <v>273</v>
      </c>
      <c r="C133" s="28">
        <v>4941</v>
      </c>
      <c r="D133" s="28">
        <v>4025</v>
      </c>
      <c r="E133" s="28">
        <v>4030</v>
      </c>
      <c r="F133" s="28">
        <v>4207</v>
      </c>
      <c r="G133" s="28">
        <v>3475</v>
      </c>
      <c r="H133" s="28">
        <v>4093</v>
      </c>
      <c r="I133" s="28">
        <v>4143</v>
      </c>
      <c r="J133" s="28">
        <v>2872</v>
      </c>
      <c r="K133" s="28">
        <v>4523</v>
      </c>
      <c r="L133" s="28">
        <v>6321</v>
      </c>
      <c r="N133" t="s">
        <v>40</v>
      </c>
      <c r="O133" t="s">
        <v>273</v>
      </c>
      <c r="P133" s="28">
        <f t="shared" si="17"/>
        <v>5515.3054257939693</v>
      </c>
      <c r="Q133" s="28">
        <f t="shared" si="10"/>
        <v>4492.8363365352607</v>
      </c>
      <c r="R133" s="28">
        <f t="shared" si="11"/>
        <v>4498.4174996862357</v>
      </c>
      <c r="S133" s="28">
        <f t="shared" si="12"/>
        <v>4695.9906752307697</v>
      </c>
      <c r="T133" s="28">
        <f t="shared" si="13"/>
        <v>3878.9083899279585</v>
      </c>
      <c r="U133" s="28">
        <f t="shared" si="14"/>
        <v>4568.7401553885275</v>
      </c>
      <c r="V133" s="28">
        <f t="shared" si="15"/>
        <v>4624.5517868982824</v>
      </c>
      <c r="W133" s="28">
        <f t="shared" si="16"/>
        <v>3205.8201139203152</v>
      </c>
      <c r="X133" s="28">
        <f t="shared" si="18"/>
        <v>4790.289181696</v>
      </c>
      <c r="Y133" s="29">
        <f t="shared" si="19"/>
        <v>6321</v>
      </c>
    </row>
    <row r="134" spans="1:25">
      <c r="A134" t="s">
        <v>41</v>
      </c>
      <c r="B134" t="s">
        <v>273</v>
      </c>
      <c r="C134" s="28">
        <v>3519</v>
      </c>
      <c r="D134" s="28">
        <v>3618</v>
      </c>
      <c r="E134" s="28">
        <v>3995</v>
      </c>
      <c r="F134" s="28">
        <v>3852</v>
      </c>
      <c r="G134" s="28">
        <v>4310</v>
      </c>
      <c r="H134" s="28">
        <v>3784</v>
      </c>
      <c r="I134" s="28">
        <v>4308</v>
      </c>
      <c r="J134" s="28">
        <v>3692</v>
      </c>
      <c r="K134" s="28">
        <v>4731</v>
      </c>
      <c r="L134" s="28">
        <v>6331</v>
      </c>
      <c r="N134" t="s">
        <v>41</v>
      </c>
      <c r="O134" t="s">
        <v>273</v>
      </c>
      <c r="P134" s="28">
        <f t="shared" si="17"/>
        <v>3928.0226256565425</v>
      </c>
      <c r="Q134" s="28">
        <f t="shared" ref="Q134:Q181" si="20">(((((((D134*1.021)*1.015)*1.016)*1.001)*1.013)*1.021)*1.024)</f>
        <v>4038.5296560458573</v>
      </c>
      <c r="R134" s="28">
        <f t="shared" ref="R134:R181" si="21">(((((((E134*1.021)*1.015)*1.016)*1.001)*1.013)*1.021)*1.024)</f>
        <v>4459.3493576294086</v>
      </c>
      <c r="S134" s="28">
        <f t="shared" ref="S134:S181" si="22">(((((((F134*1.021)*1.015)*1.016)*1.001)*1.013)*1.021)*1.024)</f>
        <v>4299.7280915115107</v>
      </c>
      <c r="T134" s="28">
        <f t="shared" ref="T134:T181" si="23">(((((((G134*1.021)*1.015)*1.016)*1.001)*1.013)*1.021)*1.024)</f>
        <v>4810.9626361408637</v>
      </c>
      <c r="U134" s="28">
        <f t="shared" ref="U134:U181" si="24">(((((((H134*1.021)*1.015)*1.016)*1.001)*1.013)*1.021)*1.024)</f>
        <v>4223.824272658243</v>
      </c>
      <c r="V134" s="28">
        <f t="shared" ref="V134:V181" si="25">(((((((I134*1.021)*1.015)*1.016)*1.001)*1.013)*1.021)*1.024)</f>
        <v>4808.7301708804735</v>
      </c>
      <c r="W134" s="28">
        <f t="shared" ref="W134:W181" si="26">(((((((J134*1.021)*1.015)*1.016)*1.001)*1.013)*1.021)*1.024)</f>
        <v>4121.1308706802947</v>
      </c>
      <c r="X134" s="28">
        <f t="shared" si="18"/>
        <v>5010.5810565119991</v>
      </c>
      <c r="Y134" s="29">
        <f t="shared" si="19"/>
        <v>6331</v>
      </c>
    </row>
    <row r="135" spans="1:25">
      <c r="A135" t="s">
        <v>42</v>
      </c>
      <c r="B135" t="s">
        <v>273</v>
      </c>
      <c r="C135" s="28">
        <v>4219</v>
      </c>
      <c r="D135" s="28">
        <v>3903</v>
      </c>
      <c r="E135" s="28">
        <v>4547</v>
      </c>
      <c r="F135" s="28">
        <v>4283</v>
      </c>
      <c r="G135" s="28">
        <v>3341</v>
      </c>
      <c r="H135" s="28">
        <v>3608</v>
      </c>
      <c r="I135" s="28">
        <v>3944</v>
      </c>
      <c r="J135" s="28">
        <v>3137</v>
      </c>
      <c r="K135" s="28">
        <v>3729</v>
      </c>
      <c r="L135" s="28">
        <v>4928</v>
      </c>
      <c r="N135" t="s">
        <v>42</v>
      </c>
      <c r="O135" t="s">
        <v>273</v>
      </c>
      <c r="P135" s="28">
        <f t="shared" ref="P135:P181" si="27">(((((((C135*1.021)*1.015)*1.016)*1.001)*1.013)*1.021)*1.024)</f>
        <v>4709.38546679311</v>
      </c>
      <c r="Q135" s="28">
        <f t="shared" si="20"/>
        <v>4356.6559556514585</v>
      </c>
      <c r="R135" s="28">
        <f t="shared" si="21"/>
        <v>5075.5097694971</v>
      </c>
      <c r="S135" s="28">
        <f t="shared" si="22"/>
        <v>4780.8243551255955</v>
      </c>
      <c r="T135" s="28">
        <f t="shared" si="23"/>
        <v>3729.3332174818152</v>
      </c>
      <c r="U135" s="28">
        <f t="shared" si="24"/>
        <v>4027.3673297439059</v>
      </c>
      <c r="V135" s="28">
        <f t="shared" si="25"/>
        <v>4402.421493489459</v>
      </c>
      <c r="W135" s="28">
        <f t="shared" si="26"/>
        <v>3501.6217609220157</v>
      </c>
      <c r="X135" s="28">
        <f t="shared" ref="X135:X181" si="28">(((K135*1.013)*1.021)*1.024)</f>
        <v>3949.3673134079991</v>
      </c>
      <c r="Y135" s="29">
        <f t="shared" ref="Y135:Y181" si="29">L135</f>
        <v>4928</v>
      </c>
    </row>
    <row r="136" spans="1:25">
      <c r="A136" t="s">
        <v>43</v>
      </c>
      <c r="B136" t="s">
        <v>273</v>
      </c>
      <c r="C136" s="28">
        <v>3295</v>
      </c>
      <c r="D136" s="28">
        <v>3193</v>
      </c>
      <c r="E136" s="28">
        <v>3772</v>
      </c>
      <c r="F136" s="28">
        <v>3311</v>
      </c>
      <c r="G136" s="28">
        <v>3602</v>
      </c>
      <c r="H136" s="28">
        <v>2767</v>
      </c>
      <c r="I136" s="28">
        <v>2794</v>
      </c>
      <c r="J136" s="28">
        <v>2689</v>
      </c>
      <c r="K136" s="28">
        <v>4058</v>
      </c>
      <c r="L136" s="28">
        <v>3383</v>
      </c>
      <c r="N136" t="s">
        <v>43</v>
      </c>
      <c r="O136" t="s">
        <v>273</v>
      </c>
      <c r="P136" s="28">
        <f t="shared" si="27"/>
        <v>3677.9865164928415</v>
      </c>
      <c r="Q136" s="28">
        <f t="shared" si="20"/>
        <v>3564.1307882129418</v>
      </c>
      <c r="R136" s="28">
        <f t="shared" si="21"/>
        <v>4210.4294810959027</v>
      </c>
      <c r="S136" s="28">
        <f t="shared" si="22"/>
        <v>3695.8462385759631</v>
      </c>
      <c r="T136" s="28">
        <f t="shared" si="23"/>
        <v>4020.6699339627357</v>
      </c>
      <c r="U136" s="28">
        <f t="shared" si="24"/>
        <v>3088.6156877498306</v>
      </c>
      <c r="V136" s="28">
        <f t="shared" si="25"/>
        <v>3118.7539687650983</v>
      </c>
      <c r="W136" s="28">
        <f t="shared" si="26"/>
        <v>3001.5495425946137</v>
      </c>
      <c r="X136" s="28">
        <f t="shared" si="28"/>
        <v>4297.8097500159993</v>
      </c>
      <c r="Y136" s="29">
        <f t="shared" si="29"/>
        <v>3383</v>
      </c>
    </row>
    <row r="137" spans="1:25">
      <c r="A137" t="s">
        <v>44</v>
      </c>
      <c r="B137" t="s">
        <v>273</v>
      </c>
      <c r="C137" s="28">
        <v>4060</v>
      </c>
      <c r="D137" s="28">
        <v>2762</v>
      </c>
      <c r="E137" s="28">
        <v>3035</v>
      </c>
      <c r="F137" s="28">
        <v>4060</v>
      </c>
      <c r="G137" s="28">
        <v>4112</v>
      </c>
      <c r="H137" s="28">
        <v>3744</v>
      </c>
      <c r="I137" s="28">
        <v>3452</v>
      </c>
      <c r="J137" s="28">
        <v>2915</v>
      </c>
      <c r="K137" s="28">
        <v>5395</v>
      </c>
      <c r="L137" s="28">
        <v>4914</v>
      </c>
      <c r="N137" t="s">
        <v>44</v>
      </c>
      <c r="O137" t="s">
        <v>273</v>
      </c>
      <c r="P137" s="28">
        <f t="shared" si="27"/>
        <v>4531.9044785920896</v>
      </c>
      <c r="Q137" s="28">
        <f t="shared" si="20"/>
        <v>3083.0345245988556</v>
      </c>
      <c r="R137" s="28">
        <f t="shared" si="21"/>
        <v>3387.766032642116</v>
      </c>
      <c r="S137" s="28">
        <f t="shared" si="22"/>
        <v>4531.9044785920896</v>
      </c>
      <c r="T137" s="28">
        <f t="shared" si="23"/>
        <v>4589.9485753622348</v>
      </c>
      <c r="U137" s="28">
        <f t="shared" si="24"/>
        <v>4179.1749674504399</v>
      </c>
      <c r="V137" s="28">
        <f t="shared" si="25"/>
        <v>3853.2350394334717</v>
      </c>
      <c r="W137" s="28">
        <f t="shared" si="26"/>
        <v>3253.8181170187054</v>
      </c>
      <c r="X137" s="28">
        <f t="shared" si="28"/>
        <v>5713.8205030399995</v>
      </c>
      <c r="Y137" s="29">
        <f t="shared" si="29"/>
        <v>4914</v>
      </c>
    </row>
    <row r="138" spans="1:25">
      <c r="A138" t="s">
        <v>45</v>
      </c>
      <c r="B138" t="s">
        <v>273</v>
      </c>
      <c r="C138" s="28">
        <v>3901</v>
      </c>
      <c r="D138" s="28">
        <v>3656</v>
      </c>
      <c r="E138" s="28">
        <v>3733</v>
      </c>
      <c r="F138" s="28">
        <v>2862</v>
      </c>
      <c r="G138" s="28">
        <v>2768</v>
      </c>
      <c r="H138" s="28">
        <v>2755</v>
      </c>
      <c r="I138" s="28">
        <v>3976</v>
      </c>
      <c r="J138" s="28">
        <v>3991</v>
      </c>
      <c r="K138" s="28">
        <v>3757</v>
      </c>
      <c r="L138" s="28">
        <v>4571</v>
      </c>
      <c r="N138" t="s">
        <v>45</v>
      </c>
      <c r="O138" t="s">
        <v>273</v>
      </c>
      <c r="P138" s="28">
        <f t="shared" si="27"/>
        <v>4354.4234903910701</v>
      </c>
      <c r="Q138" s="28">
        <f t="shared" si="20"/>
        <v>4080.9464959932711</v>
      </c>
      <c r="R138" s="28">
        <f t="shared" si="21"/>
        <v>4166.8964085182934</v>
      </c>
      <c r="S138" s="28">
        <f t="shared" si="22"/>
        <v>3194.6577876183651</v>
      </c>
      <c r="T138" s="28">
        <f t="shared" si="23"/>
        <v>3089.7319203800257</v>
      </c>
      <c r="U138" s="28">
        <f t="shared" si="24"/>
        <v>3075.2208961874894</v>
      </c>
      <c r="V138" s="28">
        <f t="shared" si="25"/>
        <v>4438.1409376557003</v>
      </c>
      <c r="W138" s="28">
        <f t="shared" si="26"/>
        <v>4454.8844271086282</v>
      </c>
      <c r="X138" s="28">
        <f t="shared" si="28"/>
        <v>3979.021988863999</v>
      </c>
      <c r="Y138" s="29">
        <f t="shared" si="29"/>
        <v>4571</v>
      </c>
    </row>
    <row r="139" spans="1:25">
      <c r="A139" t="s">
        <v>46</v>
      </c>
      <c r="B139" t="s">
        <v>273</v>
      </c>
      <c r="C139" s="28">
        <v>5021</v>
      </c>
      <c r="D139" s="28">
        <v>4389</v>
      </c>
      <c r="E139" s="28">
        <v>2873</v>
      </c>
      <c r="F139" s="28">
        <v>4703</v>
      </c>
      <c r="G139" s="28">
        <v>4998</v>
      </c>
      <c r="H139" s="28">
        <v>4524</v>
      </c>
      <c r="I139" s="28">
        <v>3431</v>
      </c>
      <c r="J139" s="28">
        <v>3837</v>
      </c>
      <c r="K139" s="28">
        <v>4413</v>
      </c>
      <c r="L139" s="28">
        <v>5578</v>
      </c>
      <c r="N139" t="s">
        <v>46</v>
      </c>
      <c r="O139" t="s">
        <v>273</v>
      </c>
      <c r="P139" s="28">
        <f t="shared" si="27"/>
        <v>5604.6040362095782</v>
      </c>
      <c r="Q139" s="28">
        <f t="shared" si="20"/>
        <v>4899.1450139262761</v>
      </c>
      <c r="R139" s="28">
        <f t="shared" si="21"/>
        <v>3206.9363465505107</v>
      </c>
      <c r="S139" s="28">
        <f t="shared" si="22"/>
        <v>5249.6420598075374</v>
      </c>
      <c r="T139" s="28">
        <f t="shared" si="23"/>
        <v>5578.9306857150905</v>
      </c>
      <c r="U139" s="28">
        <f t="shared" si="24"/>
        <v>5049.8364190026141</v>
      </c>
      <c r="V139" s="28">
        <f t="shared" si="25"/>
        <v>3829.7941541993741</v>
      </c>
      <c r="W139" s="28">
        <f t="shared" si="26"/>
        <v>4282.9846020585837</v>
      </c>
      <c r="X139" s="28">
        <f t="shared" si="28"/>
        <v>4673.7886709759987</v>
      </c>
      <c r="Y139" s="29">
        <f t="shared" si="29"/>
        <v>5578</v>
      </c>
    </row>
    <row r="140" spans="1:25">
      <c r="A140" t="s">
        <v>47</v>
      </c>
      <c r="B140" t="s">
        <v>273</v>
      </c>
      <c r="C140" s="28">
        <v>4368</v>
      </c>
      <c r="D140" s="28">
        <v>3582</v>
      </c>
      <c r="E140" s="28">
        <v>4194</v>
      </c>
      <c r="F140" s="28">
        <v>3530</v>
      </c>
      <c r="G140" s="28">
        <v>2822</v>
      </c>
      <c r="H140" s="28">
        <v>2761</v>
      </c>
      <c r="I140" s="28">
        <v>2815</v>
      </c>
      <c r="J140" s="28">
        <v>3142</v>
      </c>
      <c r="K140" s="28">
        <v>3177</v>
      </c>
      <c r="L140" s="28">
        <v>3665</v>
      </c>
      <c r="N140" t="s">
        <v>47</v>
      </c>
      <c r="O140" t="s">
        <v>273</v>
      </c>
      <c r="P140" s="28">
        <f t="shared" si="27"/>
        <v>4875.7041286921803</v>
      </c>
      <c r="Q140" s="28">
        <f t="shared" si="20"/>
        <v>3998.3452813588342</v>
      </c>
      <c r="R140" s="28">
        <f t="shared" si="21"/>
        <v>4681.479651038233</v>
      </c>
      <c r="S140" s="28">
        <f t="shared" si="22"/>
        <v>3940.301184588689</v>
      </c>
      <c r="T140" s="28">
        <f t="shared" si="23"/>
        <v>3150.0084824105606</v>
      </c>
      <c r="U140" s="28">
        <f t="shared" si="24"/>
        <v>3081.91829196866</v>
      </c>
      <c r="V140" s="28">
        <f t="shared" si="25"/>
        <v>3142.1948539991954</v>
      </c>
      <c r="W140" s="28">
        <f t="shared" si="26"/>
        <v>3507.2029240729921</v>
      </c>
      <c r="X140" s="28">
        <f t="shared" si="28"/>
        <v>3364.7465687039994</v>
      </c>
      <c r="Y140" s="29">
        <f t="shared" si="29"/>
        <v>3665</v>
      </c>
    </row>
    <row r="141" spans="1:25">
      <c r="A141" t="s">
        <v>48</v>
      </c>
      <c r="B141" t="s">
        <v>273</v>
      </c>
      <c r="C141" s="28">
        <v>4015</v>
      </c>
      <c r="D141" s="28">
        <v>3912</v>
      </c>
      <c r="E141" s="28">
        <v>3239</v>
      </c>
      <c r="F141" s="28">
        <v>2452</v>
      </c>
      <c r="G141" s="28">
        <v>3075</v>
      </c>
      <c r="H141" s="28">
        <v>3353</v>
      </c>
      <c r="I141" s="28">
        <v>3675</v>
      </c>
      <c r="J141" s="28">
        <v>3184</v>
      </c>
      <c r="K141" s="28">
        <v>3552</v>
      </c>
      <c r="L141" s="28">
        <v>4776</v>
      </c>
      <c r="N141" t="s">
        <v>48</v>
      </c>
      <c r="O141" t="s">
        <v>273</v>
      </c>
      <c r="P141" s="28">
        <f t="shared" si="27"/>
        <v>4481.6740102333106</v>
      </c>
      <c r="Q141" s="28">
        <f t="shared" si="20"/>
        <v>4366.7020493232158</v>
      </c>
      <c r="R141" s="28">
        <f t="shared" si="21"/>
        <v>3615.4774892019163</v>
      </c>
      <c r="S141" s="28">
        <f t="shared" si="22"/>
        <v>2737.0024092383746</v>
      </c>
      <c r="T141" s="28">
        <f t="shared" si="23"/>
        <v>3432.4153378499204</v>
      </c>
      <c r="U141" s="28">
        <f t="shared" si="24"/>
        <v>3742.7280090441564</v>
      </c>
      <c r="V141" s="28">
        <f t="shared" si="25"/>
        <v>4102.1549159669785</v>
      </c>
      <c r="W141" s="28">
        <f t="shared" si="26"/>
        <v>3554.0846945411859</v>
      </c>
      <c r="X141" s="28">
        <f t="shared" si="28"/>
        <v>3761.9074007039994</v>
      </c>
      <c r="Y141" s="29">
        <f t="shared" si="29"/>
        <v>4776</v>
      </c>
    </row>
    <row r="142" spans="1:25">
      <c r="A142" t="s">
        <v>49</v>
      </c>
      <c r="B142" t="s">
        <v>273</v>
      </c>
      <c r="C142" s="28">
        <v>3112</v>
      </c>
      <c r="D142" s="28">
        <v>492</v>
      </c>
      <c r="E142" s="28">
        <v>642</v>
      </c>
      <c r="F142" s="28">
        <v>545</v>
      </c>
      <c r="G142" s="28">
        <v>564</v>
      </c>
      <c r="H142" s="28">
        <v>467</v>
      </c>
      <c r="I142" s="28">
        <v>487</v>
      </c>
      <c r="J142" s="28">
        <v>642</v>
      </c>
      <c r="K142" s="28">
        <v>594</v>
      </c>
      <c r="L142" s="28">
        <v>808</v>
      </c>
      <c r="N142" t="s">
        <v>49</v>
      </c>
      <c r="O142" t="s">
        <v>273</v>
      </c>
      <c r="P142" s="28">
        <f t="shared" si="27"/>
        <v>3473.7159451671391</v>
      </c>
      <c r="Q142" s="28">
        <f t="shared" si="20"/>
        <v>549.18645405598704</v>
      </c>
      <c r="R142" s="28">
        <f t="shared" si="21"/>
        <v>716.62134858525178</v>
      </c>
      <c r="S142" s="28">
        <f t="shared" si="22"/>
        <v>608.34678345632733</v>
      </c>
      <c r="T142" s="28">
        <f t="shared" si="23"/>
        <v>629.55520343003423</v>
      </c>
      <c r="U142" s="28">
        <f t="shared" si="24"/>
        <v>521.28063830110989</v>
      </c>
      <c r="V142" s="28">
        <f t="shared" si="25"/>
        <v>543.605290905012</v>
      </c>
      <c r="W142" s="28">
        <f t="shared" si="26"/>
        <v>716.62134858525178</v>
      </c>
      <c r="X142" s="28">
        <f t="shared" si="28"/>
        <v>629.10275788799993</v>
      </c>
      <c r="Y142" s="29">
        <f t="shared" si="29"/>
        <v>808</v>
      </c>
    </row>
    <row r="143" spans="1:25">
      <c r="A143" t="s">
        <v>50</v>
      </c>
      <c r="B143" t="s">
        <v>273</v>
      </c>
      <c r="C143" s="28">
        <v>3940</v>
      </c>
      <c r="D143" s="28">
        <v>1853</v>
      </c>
      <c r="E143" s="28">
        <v>3663</v>
      </c>
      <c r="F143" s="28">
        <v>3318</v>
      </c>
      <c r="G143" s="28">
        <v>3483</v>
      </c>
      <c r="H143" s="28">
        <v>3008</v>
      </c>
      <c r="I143" s="28">
        <v>2659</v>
      </c>
      <c r="J143" s="28">
        <v>3330</v>
      </c>
      <c r="K143" s="28">
        <v>3617</v>
      </c>
      <c r="L143" s="28">
        <v>3862</v>
      </c>
      <c r="N143" t="s">
        <v>50</v>
      </c>
      <c r="O143" t="s">
        <v>273</v>
      </c>
      <c r="P143" s="28">
        <f t="shared" si="27"/>
        <v>4397.9565629686795</v>
      </c>
      <c r="Q143" s="28">
        <f t="shared" si="20"/>
        <v>2068.3790637515131</v>
      </c>
      <c r="R143" s="28">
        <f t="shared" si="21"/>
        <v>4088.7601244046364</v>
      </c>
      <c r="S143" s="28">
        <f t="shared" si="22"/>
        <v>3703.6598669873292</v>
      </c>
      <c r="T143" s="28">
        <f t="shared" si="23"/>
        <v>3887.8382509695189</v>
      </c>
      <c r="U143" s="28">
        <f t="shared" si="24"/>
        <v>3357.6277516268487</v>
      </c>
      <c r="V143" s="28">
        <f t="shared" si="25"/>
        <v>2968.0625636887598</v>
      </c>
      <c r="W143" s="28">
        <f t="shared" si="26"/>
        <v>3717.0546585496704</v>
      </c>
      <c r="X143" s="28">
        <f t="shared" si="28"/>
        <v>3830.7486115839993</v>
      </c>
      <c r="Y143" s="29">
        <f t="shared" si="29"/>
        <v>3862</v>
      </c>
    </row>
    <row r="144" spans="1:25">
      <c r="A144" t="s">
        <v>51</v>
      </c>
      <c r="B144" t="s">
        <v>273</v>
      </c>
      <c r="C144" s="28">
        <v>3945</v>
      </c>
      <c r="D144" s="28">
        <v>3189</v>
      </c>
      <c r="E144" s="28">
        <v>3533</v>
      </c>
      <c r="F144" s="28">
        <v>3706</v>
      </c>
      <c r="G144" s="28">
        <v>3498</v>
      </c>
      <c r="H144" s="28">
        <v>3117</v>
      </c>
      <c r="I144" s="28">
        <v>3043</v>
      </c>
      <c r="J144" s="28">
        <v>3879</v>
      </c>
      <c r="K144" s="28">
        <v>4538</v>
      </c>
      <c r="L144" s="28">
        <v>5308</v>
      </c>
      <c r="N144" t="s">
        <v>51</v>
      </c>
      <c r="O144" t="s">
        <v>273</v>
      </c>
      <c r="P144" s="28">
        <f t="shared" si="27"/>
        <v>4403.5377261196536</v>
      </c>
      <c r="Q144" s="28">
        <f t="shared" si="20"/>
        <v>3559.6658576921614</v>
      </c>
      <c r="R144" s="28">
        <f t="shared" si="21"/>
        <v>3943.6498824792743</v>
      </c>
      <c r="S144" s="28">
        <f t="shared" si="22"/>
        <v>4136.7581275030261</v>
      </c>
      <c r="T144" s="28">
        <f t="shared" si="23"/>
        <v>3904.5817404224458</v>
      </c>
      <c r="U144" s="28">
        <f t="shared" si="24"/>
        <v>3479.2971083181146</v>
      </c>
      <c r="V144" s="28">
        <f t="shared" si="25"/>
        <v>3396.6958936836777</v>
      </c>
      <c r="W144" s="28">
        <f t="shared" si="26"/>
        <v>4329.866372526777</v>
      </c>
      <c r="X144" s="28">
        <f t="shared" si="28"/>
        <v>4806.1756149759995</v>
      </c>
      <c r="Y144" s="29">
        <f t="shared" si="29"/>
        <v>5308</v>
      </c>
    </row>
    <row r="145" spans="1:25">
      <c r="A145" t="s">
        <v>52</v>
      </c>
      <c r="B145" t="s">
        <v>273</v>
      </c>
      <c r="C145" s="28">
        <v>3896</v>
      </c>
      <c r="D145" s="28">
        <v>3354</v>
      </c>
      <c r="E145" s="28">
        <v>3373</v>
      </c>
      <c r="F145" s="28">
        <v>3553</v>
      </c>
      <c r="G145" s="28">
        <v>4217</v>
      </c>
      <c r="H145" s="28">
        <v>3780</v>
      </c>
      <c r="I145" s="28">
        <v>4342</v>
      </c>
      <c r="J145" s="28">
        <v>4342</v>
      </c>
      <c r="K145" s="28">
        <v>3599</v>
      </c>
      <c r="L145" s="28">
        <v>6437</v>
      </c>
      <c r="N145" t="s">
        <v>52</v>
      </c>
      <c r="O145" t="s">
        <v>273</v>
      </c>
      <c r="P145" s="28">
        <f t="shared" si="27"/>
        <v>4348.842327240096</v>
      </c>
      <c r="Q145" s="28">
        <f t="shared" si="20"/>
        <v>3743.8442416743524</v>
      </c>
      <c r="R145" s="28">
        <f t="shared" si="21"/>
        <v>3765.0526616480583</v>
      </c>
      <c r="S145" s="28">
        <f t="shared" si="22"/>
        <v>3965.9745350831763</v>
      </c>
      <c r="T145" s="28">
        <f t="shared" si="23"/>
        <v>4707.1530015327198</v>
      </c>
      <c r="U145" s="28">
        <f t="shared" si="24"/>
        <v>4219.3593421374626</v>
      </c>
      <c r="V145" s="28">
        <f t="shared" si="25"/>
        <v>4846.6820803071078</v>
      </c>
      <c r="W145" s="28">
        <f t="shared" si="26"/>
        <v>4846.6820803071078</v>
      </c>
      <c r="X145" s="28">
        <f t="shared" si="28"/>
        <v>3811.6848916479998</v>
      </c>
      <c r="Y145" s="29">
        <f t="shared" si="29"/>
        <v>6437</v>
      </c>
    </row>
    <row r="146" spans="1:25">
      <c r="A146" t="s">
        <v>53</v>
      </c>
      <c r="B146" t="s">
        <v>273</v>
      </c>
      <c r="C146" s="28">
        <v>4900</v>
      </c>
      <c r="D146" s="28">
        <v>3709</v>
      </c>
      <c r="E146" s="28">
        <v>3049</v>
      </c>
      <c r="F146" s="28">
        <v>4365</v>
      </c>
      <c r="G146" s="28">
        <v>4666</v>
      </c>
      <c r="H146" s="28">
        <v>2918</v>
      </c>
      <c r="I146" s="28">
        <v>4335</v>
      </c>
      <c r="J146" s="28">
        <v>4555</v>
      </c>
      <c r="K146" s="28">
        <v>3776</v>
      </c>
      <c r="L146" s="28">
        <v>6541</v>
      </c>
      <c r="N146" t="s">
        <v>53</v>
      </c>
      <c r="O146" t="s">
        <v>273</v>
      </c>
      <c r="P146" s="28">
        <f t="shared" si="27"/>
        <v>5469.5398879559716</v>
      </c>
      <c r="Q146" s="28">
        <f t="shared" si="20"/>
        <v>4140.106825393611</v>
      </c>
      <c r="R146" s="28">
        <f t="shared" si="21"/>
        <v>3403.3932894648478</v>
      </c>
      <c r="S146" s="28">
        <f t="shared" si="22"/>
        <v>4872.3554308015946</v>
      </c>
      <c r="T146" s="28">
        <f t="shared" si="23"/>
        <v>5208.3414524903183</v>
      </c>
      <c r="U146" s="28">
        <f t="shared" si="24"/>
        <v>3257.1668149092902</v>
      </c>
      <c r="V146" s="28">
        <f t="shared" si="25"/>
        <v>4838.8684518957407</v>
      </c>
      <c r="W146" s="28">
        <f t="shared" si="26"/>
        <v>5084.4396305386608</v>
      </c>
      <c r="X146" s="28">
        <f t="shared" si="28"/>
        <v>3999.1448043519995</v>
      </c>
      <c r="Y146" s="29">
        <f t="shared" si="29"/>
        <v>6541</v>
      </c>
    </row>
    <row r="147" spans="1:25">
      <c r="A147" t="s">
        <v>54</v>
      </c>
      <c r="B147" t="s">
        <v>273</v>
      </c>
      <c r="C147" s="28">
        <v>3837</v>
      </c>
      <c r="D147" s="28">
        <v>3978</v>
      </c>
      <c r="E147" s="28">
        <v>3626</v>
      </c>
      <c r="F147" s="28">
        <v>3285</v>
      </c>
      <c r="G147" s="28">
        <v>3562</v>
      </c>
      <c r="H147" s="28">
        <v>4292</v>
      </c>
      <c r="I147" s="28">
        <v>3770</v>
      </c>
      <c r="J147" s="28">
        <v>3265</v>
      </c>
      <c r="K147" s="28">
        <v>3717</v>
      </c>
      <c r="L147" s="28">
        <v>5856</v>
      </c>
      <c r="N147" t="s">
        <v>54</v>
      </c>
      <c r="O147" t="s">
        <v>273</v>
      </c>
      <c r="P147" s="28">
        <f t="shared" si="27"/>
        <v>4282.9846020585837</v>
      </c>
      <c r="Q147" s="28">
        <f t="shared" si="20"/>
        <v>4440.3734029160914</v>
      </c>
      <c r="R147" s="28">
        <f t="shared" si="21"/>
        <v>4047.4595170874181</v>
      </c>
      <c r="S147" s="28">
        <f t="shared" si="22"/>
        <v>3666.8241901908909</v>
      </c>
      <c r="T147" s="28">
        <f t="shared" si="23"/>
        <v>3976.0206287549327</v>
      </c>
      <c r="U147" s="28">
        <f t="shared" si="24"/>
        <v>4790.8704487973528</v>
      </c>
      <c r="V147" s="28">
        <f t="shared" si="25"/>
        <v>4208.1970158355116</v>
      </c>
      <c r="W147" s="28">
        <f t="shared" si="26"/>
        <v>3644.499537586988</v>
      </c>
      <c r="X147" s="28">
        <f t="shared" si="28"/>
        <v>3936.6581667839991</v>
      </c>
      <c r="Y147" s="29">
        <f t="shared" si="29"/>
        <v>5856</v>
      </c>
    </row>
    <row r="148" spans="1:25">
      <c r="A148" t="s">
        <v>55</v>
      </c>
      <c r="B148" t="s">
        <v>273</v>
      </c>
      <c r="C148" s="28">
        <v>3892</v>
      </c>
      <c r="D148" s="28">
        <v>3084</v>
      </c>
      <c r="E148" s="28">
        <v>3657</v>
      </c>
      <c r="F148" s="28">
        <v>3395</v>
      </c>
      <c r="G148" s="28">
        <v>4042</v>
      </c>
      <c r="H148" s="28">
        <v>2746</v>
      </c>
      <c r="I148" s="28">
        <v>3990</v>
      </c>
      <c r="J148" s="28">
        <v>3458</v>
      </c>
      <c r="K148" s="28">
        <v>3744</v>
      </c>
      <c r="L148" s="28">
        <v>2318</v>
      </c>
      <c r="N148" t="s">
        <v>55</v>
      </c>
      <c r="O148" t="s">
        <v>273</v>
      </c>
      <c r="P148" s="28">
        <f t="shared" si="27"/>
        <v>4344.3773967193147</v>
      </c>
      <c r="Q148" s="28">
        <f t="shared" si="20"/>
        <v>3442.4614315216759</v>
      </c>
      <c r="R148" s="28">
        <f t="shared" si="21"/>
        <v>4082.0627286234658</v>
      </c>
      <c r="S148" s="28">
        <f t="shared" si="22"/>
        <v>3789.609779512351</v>
      </c>
      <c r="T148" s="28">
        <f t="shared" si="23"/>
        <v>4511.8122912485787</v>
      </c>
      <c r="U148" s="28">
        <f t="shared" si="24"/>
        <v>3065.1748025157331</v>
      </c>
      <c r="V148" s="28">
        <f t="shared" si="25"/>
        <v>4453.7681944784335</v>
      </c>
      <c r="W148" s="28">
        <f t="shared" si="26"/>
        <v>3859.9324352146418</v>
      </c>
      <c r="X148" s="28">
        <f t="shared" si="28"/>
        <v>3965.253746687999</v>
      </c>
      <c r="Y148" s="29">
        <f t="shared" si="29"/>
        <v>2318</v>
      </c>
    </row>
    <row r="149" spans="1:25">
      <c r="A149" t="s">
        <v>56</v>
      </c>
      <c r="B149" t="s">
        <v>273</v>
      </c>
      <c r="C149" s="28">
        <v>5593</v>
      </c>
      <c r="D149" s="28">
        <v>2282</v>
      </c>
      <c r="E149" s="28">
        <v>3111</v>
      </c>
      <c r="F149" s="28">
        <v>3388</v>
      </c>
      <c r="G149" s="28">
        <v>2040</v>
      </c>
      <c r="H149" s="28">
        <v>2890</v>
      </c>
      <c r="I149" s="28">
        <v>3724</v>
      </c>
      <c r="J149" s="28">
        <v>3508</v>
      </c>
      <c r="K149" s="28">
        <v>3349</v>
      </c>
      <c r="L149" s="28">
        <v>4922</v>
      </c>
      <c r="N149" t="s">
        <v>56</v>
      </c>
      <c r="O149" t="s">
        <v>273</v>
      </c>
      <c r="P149" s="28">
        <f t="shared" si="27"/>
        <v>6243.0891006811726</v>
      </c>
      <c r="Q149" s="28">
        <f t="shared" si="20"/>
        <v>2547.242862105209</v>
      </c>
      <c r="R149" s="28">
        <f t="shared" si="21"/>
        <v>3472.5997125369431</v>
      </c>
      <c r="S149" s="28">
        <f t="shared" si="22"/>
        <v>3781.7961511009853</v>
      </c>
      <c r="T149" s="28">
        <f t="shared" si="23"/>
        <v>2277.1145655979949</v>
      </c>
      <c r="U149" s="28">
        <f t="shared" si="24"/>
        <v>3225.9123012638274</v>
      </c>
      <c r="V149" s="28">
        <f t="shared" si="25"/>
        <v>4156.8503148465379</v>
      </c>
      <c r="W149" s="28">
        <f t="shared" si="26"/>
        <v>3915.7440667243968</v>
      </c>
      <c r="X149" s="28">
        <f t="shared" si="28"/>
        <v>3546.9110036479992</v>
      </c>
      <c r="Y149" s="29">
        <f t="shared" si="29"/>
        <v>4922</v>
      </c>
    </row>
    <row r="150" spans="1:25">
      <c r="A150" t="s">
        <v>57</v>
      </c>
      <c r="B150" t="s">
        <v>273</v>
      </c>
      <c r="C150" s="28">
        <v>3799</v>
      </c>
      <c r="D150" s="28">
        <v>1875</v>
      </c>
      <c r="E150" s="28">
        <v>2223</v>
      </c>
      <c r="F150" s="28">
        <v>2571</v>
      </c>
      <c r="G150" s="28">
        <v>2667</v>
      </c>
      <c r="H150" s="28">
        <v>2928</v>
      </c>
      <c r="I150" s="28">
        <v>2854</v>
      </c>
      <c r="J150" s="28">
        <v>1590</v>
      </c>
      <c r="K150" s="28">
        <v>3362</v>
      </c>
      <c r="L150" s="28">
        <v>3623</v>
      </c>
      <c r="N150" t="s">
        <v>57</v>
      </c>
      <c r="O150" t="s">
        <v>273</v>
      </c>
      <c r="P150" s="28">
        <f t="shared" si="27"/>
        <v>4240.567762111169</v>
      </c>
      <c r="Q150" s="28">
        <f t="shared" si="20"/>
        <v>2092.9361816158048</v>
      </c>
      <c r="R150" s="28">
        <f t="shared" si="21"/>
        <v>2481.3851369236986</v>
      </c>
      <c r="S150" s="28">
        <f t="shared" si="22"/>
        <v>2869.8340922315924</v>
      </c>
      <c r="T150" s="28">
        <f t="shared" si="23"/>
        <v>2976.9924247303211</v>
      </c>
      <c r="U150" s="28">
        <f t="shared" si="24"/>
        <v>3268.3291412112417</v>
      </c>
      <c r="V150" s="28">
        <f t="shared" si="25"/>
        <v>3185.7279265768038</v>
      </c>
      <c r="W150" s="28">
        <f t="shared" si="26"/>
        <v>1774.8098820102027</v>
      </c>
      <c r="X150" s="28">
        <f t="shared" si="28"/>
        <v>3560.6792458239993</v>
      </c>
      <c r="Y150" s="29">
        <f t="shared" si="29"/>
        <v>3623</v>
      </c>
    </row>
    <row r="151" spans="1:25">
      <c r="A151" t="s">
        <v>58</v>
      </c>
      <c r="B151" t="s">
        <v>273</v>
      </c>
      <c r="C151" s="28">
        <v>3757</v>
      </c>
      <c r="D151" s="28">
        <v>3890</v>
      </c>
      <c r="E151" s="28">
        <v>4094</v>
      </c>
      <c r="F151" s="28">
        <v>3513</v>
      </c>
      <c r="G151" s="28">
        <v>3932</v>
      </c>
      <c r="H151" s="28">
        <v>4172</v>
      </c>
      <c r="I151" s="28">
        <v>2805</v>
      </c>
      <c r="J151" s="28">
        <v>3877</v>
      </c>
      <c r="K151" s="28">
        <v>5012</v>
      </c>
      <c r="L151" s="28">
        <v>4017</v>
      </c>
      <c r="N151" t="s">
        <v>58</v>
      </c>
      <c r="O151" t="s">
        <v>273</v>
      </c>
      <c r="P151" s="28">
        <f t="shared" si="27"/>
        <v>4193.6859916429748</v>
      </c>
      <c r="Q151" s="28">
        <f t="shared" si="20"/>
        <v>4342.1449314589236</v>
      </c>
      <c r="R151" s="28">
        <f t="shared" si="21"/>
        <v>4569.856388018723</v>
      </c>
      <c r="S151" s="28">
        <f t="shared" si="22"/>
        <v>3921.3252298753723</v>
      </c>
      <c r="T151" s="28">
        <f t="shared" si="23"/>
        <v>4389.0267019271168</v>
      </c>
      <c r="U151" s="28">
        <f t="shared" si="24"/>
        <v>4656.922533173939</v>
      </c>
      <c r="V151" s="28">
        <f t="shared" si="25"/>
        <v>3131.0325276972444</v>
      </c>
      <c r="W151" s="28">
        <f t="shared" si="26"/>
        <v>4327.6339072663877</v>
      </c>
      <c r="X151" s="28">
        <f t="shared" si="28"/>
        <v>5308.1869066239997</v>
      </c>
      <c r="Y151" s="29">
        <f t="shared" si="29"/>
        <v>4017</v>
      </c>
    </row>
    <row r="152" spans="1:25">
      <c r="A152" t="s">
        <v>59</v>
      </c>
      <c r="B152" t="s">
        <v>273</v>
      </c>
      <c r="C152" s="28">
        <v>3867</v>
      </c>
      <c r="D152" s="28">
        <v>2736</v>
      </c>
      <c r="E152" s="28">
        <v>3477</v>
      </c>
      <c r="F152" s="28">
        <v>2589</v>
      </c>
      <c r="G152" s="28">
        <v>2286</v>
      </c>
      <c r="H152" s="28">
        <v>3155</v>
      </c>
      <c r="I152" s="28">
        <v>2944</v>
      </c>
      <c r="J152" s="28">
        <v>2254</v>
      </c>
      <c r="K152" s="28">
        <v>3867</v>
      </c>
      <c r="L152" s="28">
        <v>4033</v>
      </c>
      <c r="N152" t="s">
        <v>59</v>
      </c>
      <c r="O152" t="s">
        <v>273</v>
      </c>
      <c r="P152" s="28">
        <f t="shared" si="27"/>
        <v>4316.4715809644367</v>
      </c>
      <c r="Q152" s="28">
        <f t="shared" si="20"/>
        <v>3054.0124762137825</v>
      </c>
      <c r="R152" s="28">
        <f t="shared" si="21"/>
        <v>3881.1408551883487</v>
      </c>
      <c r="S152" s="28">
        <f t="shared" si="22"/>
        <v>2889.9262795751033</v>
      </c>
      <c r="T152" s="28">
        <f t="shared" si="23"/>
        <v>2551.7077926259894</v>
      </c>
      <c r="U152" s="28">
        <f t="shared" si="24"/>
        <v>3521.713948265528</v>
      </c>
      <c r="V152" s="28">
        <f t="shared" si="25"/>
        <v>3286.1888632943624</v>
      </c>
      <c r="W152" s="28">
        <f t="shared" si="26"/>
        <v>2515.9883484597462</v>
      </c>
      <c r="X152" s="28">
        <f t="shared" si="28"/>
        <v>4095.5224995839994</v>
      </c>
      <c r="Y152" s="29">
        <f t="shared" si="29"/>
        <v>4033</v>
      </c>
    </row>
    <row r="153" spans="1:25">
      <c r="A153" t="s">
        <v>60</v>
      </c>
      <c r="B153" t="s">
        <v>273</v>
      </c>
      <c r="C153" s="28">
        <v>3609</v>
      </c>
      <c r="D153" s="28">
        <v>3562</v>
      </c>
      <c r="E153" s="28">
        <v>2937</v>
      </c>
      <c r="F153" s="28">
        <v>4043</v>
      </c>
      <c r="G153" s="28">
        <v>2742</v>
      </c>
      <c r="H153" s="28">
        <v>3522</v>
      </c>
      <c r="I153" s="28">
        <v>3735</v>
      </c>
      <c r="J153" s="28">
        <v>3524</v>
      </c>
      <c r="K153" s="28">
        <v>4808</v>
      </c>
      <c r="L153" s="28">
        <v>5736</v>
      </c>
      <c r="N153" t="s">
        <v>60</v>
      </c>
      <c r="O153" t="s">
        <v>273</v>
      </c>
      <c r="P153" s="28">
        <f t="shared" si="27"/>
        <v>4028.4835623741014</v>
      </c>
      <c r="Q153" s="28">
        <f t="shared" si="20"/>
        <v>3976.0206287549327</v>
      </c>
      <c r="R153" s="28">
        <f t="shared" si="21"/>
        <v>3278.3752348829971</v>
      </c>
      <c r="S153" s="28">
        <f t="shared" si="22"/>
        <v>4512.9285238787725</v>
      </c>
      <c r="T153" s="28">
        <f t="shared" si="23"/>
        <v>3060.7098719949527</v>
      </c>
      <c r="U153" s="28">
        <f t="shared" si="24"/>
        <v>3931.3713235471278</v>
      </c>
      <c r="V153" s="28">
        <f t="shared" si="25"/>
        <v>4169.1288737786826</v>
      </c>
      <c r="W153" s="28">
        <f t="shared" si="26"/>
        <v>3933.6037888075184</v>
      </c>
      <c r="X153" s="28">
        <f t="shared" si="28"/>
        <v>5092.1314140159993</v>
      </c>
      <c r="Y153" s="29">
        <f t="shared" si="29"/>
        <v>5736</v>
      </c>
    </row>
    <row r="154" spans="1:25">
      <c r="A154" t="s">
        <v>61</v>
      </c>
      <c r="B154" t="s">
        <v>273</v>
      </c>
      <c r="C154" s="28">
        <v>3781</v>
      </c>
      <c r="D154" s="28">
        <v>3434</v>
      </c>
      <c r="E154" s="28">
        <v>3996</v>
      </c>
      <c r="F154" s="28">
        <v>3554</v>
      </c>
      <c r="G154" s="28">
        <v>3233</v>
      </c>
      <c r="H154" s="28">
        <v>4064</v>
      </c>
      <c r="I154" s="28">
        <v>3320</v>
      </c>
      <c r="J154" s="28">
        <v>3634</v>
      </c>
      <c r="K154" s="28">
        <v>4997</v>
      </c>
      <c r="L154" s="28">
        <v>3568</v>
      </c>
      <c r="N154" t="s">
        <v>61</v>
      </c>
      <c r="O154" t="s">
        <v>273</v>
      </c>
      <c r="P154" s="28">
        <f t="shared" si="27"/>
        <v>4220.4755747676581</v>
      </c>
      <c r="Q154" s="28">
        <f t="shared" si="20"/>
        <v>3833.1428520899594</v>
      </c>
      <c r="R154" s="28">
        <f t="shared" si="21"/>
        <v>4460.4655902596032</v>
      </c>
      <c r="S154" s="28">
        <f t="shared" si="22"/>
        <v>3967.0907677133714</v>
      </c>
      <c r="T154" s="28">
        <f t="shared" si="23"/>
        <v>3608.7800934207448</v>
      </c>
      <c r="U154" s="28">
        <f t="shared" si="24"/>
        <v>4536.3694091128709</v>
      </c>
      <c r="V154" s="28">
        <f t="shared" si="25"/>
        <v>3705.8923322477185</v>
      </c>
      <c r="W154" s="28">
        <f t="shared" si="26"/>
        <v>4056.3893781289794</v>
      </c>
      <c r="X154" s="28">
        <f t="shared" si="28"/>
        <v>5292.3004733439993</v>
      </c>
      <c r="Y154" s="29">
        <f t="shared" si="29"/>
        <v>3568</v>
      </c>
    </row>
    <row r="155" spans="1:25">
      <c r="A155" t="s">
        <v>62</v>
      </c>
      <c r="B155" t="s">
        <v>273</v>
      </c>
      <c r="C155" s="28">
        <v>3677</v>
      </c>
      <c r="D155" s="28">
        <v>3075</v>
      </c>
      <c r="E155" s="28">
        <v>3735</v>
      </c>
      <c r="F155" s="28">
        <v>4165</v>
      </c>
      <c r="G155" s="28">
        <v>2207</v>
      </c>
      <c r="H155" s="28">
        <v>4317</v>
      </c>
      <c r="I155" s="28">
        <v>4309</v>
      </c>
      <c r="J155" s="28">
        <v>4121</v>
      </c>
      <c r="K155" s="28">
        <v>4289</v>
      </c>
      <c r="L155" s="28">
        <v>5659</v>
      </c>
      <c r="N155" t="s">
        <v>62</v>
      </c>
      <c r="O155" t="s">
        <v>273</v>
      </c>
      <c r="P155" s="28">
        <f t="shared" si="27"/>
        <v>4104.3873812273678</v>
      </c>
      <c r="Q155" s="28">
        <f t="shared" si="20"/>
        <v>3432.4153378499204</v>
      </c>
      <c r="R155" s="28">
        <f t="shared" si="21"/>
        <v>4169.1288737786826</v>
      </c>
      <c r="S155" s="28">
        <f t="shared" si="22"/>
        <v>4649.1089047625755</v>
      </c>
      <c r="T155" s="28">
        <f t="shared" si="23"/>
        <v>2463.5254148405761</v>
      </c>
      <c r="U155" s="28">
        <f t="shared" si="24"/>
        <v>4818.7762645522289</v>
      </c>
      <c r="V155" s="28">
        <f t="shared" si="25"/>
        <v>4809.846403510669</v>
      </c>
      <c r="W155" s="28">
        <f t="shared" si="26"/>
        <v>4599.9946690339902</v>
      </c>
      <c r="X155" s="28">
        <f t="shared" si="28"/>
        <v>4542.460822527999</v>
      </c>
      <c r="Y155" s="29">
        <f t="shared" si="29"/>
        <v>5659</v>
      </c>
    </row>
    <row r="156" spans="1:25">
      <c r="A156" t="s">
        <v>63</v>
      </c>
      <c r="B156" t="s">
        <v>273</v>
      </c>
      <c r="C156" s="28">
        <v>4353</v>
      </c>
      <c r="D156" s="28">
        <v>1221</v>
      </c>
      <c r="E156" s="28">
        <v>1434</v>
      </c>
      <c r="F156" s="28">
        <v>1795</v>
      </c>
      <c r="G156" s="28">
        <v>1540</v>
      </c>
      <c r="H156" s="28">
        <v>1331</v>
      </c>
      <c r="I156" s="28">
        <v>1584</v>
      </c>
      <c r="J156" s="28">
        <v>2080</v>
      </c>
      <c r="K156" s="28">
        <v>1565</v>
      </c>
      <c r="L156" s="28">
        <v>2253</v>
      </c>
      <c r="N156" t="s">
        <v>63</v>
      </c>
      <c r="O156" t="s">
        <v>273</v>
      </c>
      <c r="P156" s="28">
        <f t="shared" si="27"/>
        <v>4858.9606392392525</v>
      </c>
      <c r="Q156" s="28">
        <f t="shared" si="20"/>
        <v>1362.920041468212</v>
      </c>
      <c r="R156" s="28">
        <f t="shared" si="21"/>
        <v>1600.6775916997674</v>
      </c>
      <c r="S156" s="28">
        <f t="shared" si="22"/>
        <v>2003.637571200197</v>
      </c>
      <c r="T156" s="28">
        <f t="shared" si="23"/>
        <v>1718.9982505004477</v>
      </c>
      <c r="U156" s="28">
        <f t="shared" si="24"/>
        <v>1485.7056307896728</v>
      </c>
      <c r="V156" s="28">
        <f t="shared" si="25"/>
        <v>1768.1124862290321</v>
      </c>
      <c r="W156" s="28">
        <f t="shared" si="26"/>
        <v>2321.7638708057998</v>
      </c>
      <c r="X156" s="28">
        <f t="shared" si="28"/>
        <v>1657.4845388799997</v>
      </c>
      <c r="Y156" s="29">
        <f t="shared" si="29"/>
        <v>2253</v>
      </c>
    </row>
    <row r="157" spans="1:25">
      <c r="A157" t="s">
        <v>64</v>
      </c>
      <c r="B157" t="s">
        <v>273</v>
      </c>
      <c r="C157" s="28">
        <v>3685</v>
      </c>
      <c r="D157" s="28">
        <v>3388</v>
      </c>
      <c r="E157" s="28">
        <v>4006</v>
      </c>
      <c r="F157" s="28">
        <v>4093</v>
      </c>
      <c r="G157" s="28">
        <v>4228</v>
      </c>
      <c r="H157" s="28">
        <v>3423</v>
      </c>
      <c r="I157" s="28">
        <v>4153</v>
      </c>
      <c r="J157" s="28">
        <v>4063</v>
      </c>
      <c r="K157" s="28">
        <v>5386</v>
      </c>
      <c r="L157" s="28">
        <v>5717</v>
      </c>
      <c r="N157" t="s">
        <v>64</v>
      </c>
      <c r="O157" t="s">
        <v>273</v>
      </c>
      <c r="P157" s="28">
        <f t="shared" si="27"/>
        <v>4113.3172422689286</v>
      </c>
      <c r="Q157" s="28">
        <f t="shared" si="20"/>
        <v>3781.7961511009853</v>
      </c>
      <c r="R157" s="28">
        <f t="shared" si="21"/>
        <v>4471.6279165615551</v>
      </c>
      <c r="S157" s="28">
        <f t="shared" si="22"/>
        <v>4568.7401553885275</v>
      </c>
      <c r="T157" s="28">
        <f t="shared" si="23"/>
        <v>4719.4315604648655</v>
      </c>
      <c r="U157" s="28">
        <f t="shared" si="24"/>
        <v>3820.8642931578138</v>
      </c>
      <c r="V157" s="28">
        <f t="shared" si="25"/>
        <v>4635.7141132002344</v>
      </c>
      <c r="W157" s="28">
        <f t="shared" si="26"/>
        <v>4535.2531764826745</v>
      </c>
      <c r="X157" s="28">
        <f t="shared" si="28"/>
        <v>5704.2886430719991</v>
      </c>
      <c r="Y157" s="29">
        <f t="shared" si="29"/>
        <v>5717</v>
      </c>
    </row>
    <row r="158" spans="1:25">
      <c r="A158" t="s">
        <v>65</v>
      </c>
      <c r="B158" t="s">
        <v>273</v>
      </c>
      <c r="C158" s="28">
        <v>4099</v>
      </c>
      <c r="D158" s="28">
        <v>2618</v>
      </c>
      <c r="E158" s="28">
        <v>3817</v>
      </c>
      <c r="F158" s="28">
        <v>4011</v>
      </c>
      <c r="G158" s="28">
        <v>3568</v>
      </c>
      <c r="H158" s="28">
        <v>4171</v>
      </c>
      <c r="I158" s="28">
        <v>3283</v>
      </c>
      <c r="J158" s="28">
        <v>3447</v>
      </c>
      <c r="K158" s="28">
        <v>4243</v>
      </c>
      <c r="L158" s="28">
        <v>5017</v>
      </c>
      <c r="N158" t="s">
        <v>65</v>
      </c>
      <c r="O158" t="s">
        <v>273</v>
      </c>
      <c r="P158" s="28">
        <f t="shared" si="27"/>
        <v>4575.4375511696981</v>
      </c>
      <c r="Q158" s="28">
        <f t="shared" si="20"/>
        <v>2922.2970258507612</v>
      </c>
      <c r="R158" s="28">
        <f t="shared" si="21"/>
        <v>4260.6599494546808</v>
      </c>
      <c r="S158" s="28">
        <f t="shared" si="22"/>
        <v>4477.209079712532</v>
      </c>
      <c r="T158" s="28">
        <f t="shared" si="23"/>
        <v>3982.7180245361033</v>
      </c>
      <c r="U158" s="28">
        <f t="shared" si="24"/>
        <v>4655.8063005437461</v>
      </c>
      <c r="V158" s="28">
        <f t="shared" si="25"/>
        <v>3664.5917249305003</v>
      </c>
      <c r="W158" s="28">
        <f t="shared" si="26"/>
        <v>3847.6538762824957</v>
      </c>
      <c r="X158" s="28">
        <f t="shared" si="28"/>
        <v>4493.7424271359996</v>
      </c>
      <c r="Y158" s="29">
        <f t="shared" si="29"/>
        <v>5017</v>
      </c>
    </row>
    <row r="159" spans="1:25">
      <c r="A159" t="s">
        <v>66</v>
      </c>
      <c r="B159" t="s">
        <v>273</v>
      </c>
      <c r="C159" s="28">
        <v>4140</v>
      </c>
      <c r="D159" s="28">
        <v>2838</v>
      </c>
      <c r="E159" s="28">
        <v>3089</v>
      </c>
      <c r="F159" s="28">
        <v>3775</v>
      </c>
      <c r="G159" s="28">
        <v>4512</v>
      </c>
      <c r="H159" s="28">
        <v>2445</v>
      </c>
      <c r="I159" s="28">
        <v>2747</v>
      </c>
      <c r="J159" s="28">
        <v>4123</v>
      </c>
      <c r="K159" s="28">
        <v>4515</v>
      </c>
      <c r="L159" s="28">
        <v>4700</v>
      </c>
      <c r="N159" t="s">
        <v>66</v>
      </c>
      <c r="O159" t="s">
        <v>273</v>
      </c>
      <c r="P159" s="28">
        <f t="shared" si="27"/>
        <v>4621.2030890076985</v>
      </c>
      <c r="Q159" s="28">
        <f t="shared" si="20"/>
        <v>3167.8682044936827</v>
      </c>
      <c r="R159" s="28">
        <f t="shared" si="21"/>
        <v>3448.0425946726509</v>
      </c>
      <c r="S159" s="28">
        <f t="shared" si="22"/>
        <v>4213.7781789864866</v>
      </c>
      <c r="T159" s="28">
        <f t="shared" si="23"/>
        <v>5036.4416274402738</v>
      </c>
      <c r="U159" s="28">
        <f t="shared" si="24"/>
        <v>2729.1887808270099</v>
      </c>
      <c r="V159" s="28">
        <f t="shared" si="25"/>
        <v>3066.2910351459291</v>
      </c>
      <c r="W159" s="28">
        <f t="shared" si="26"/>
        <v>4602.2271342943804</v>
      </c>
      <c r="X159" s="28">
        <f t="shared" si="28"/>
        <v>4781.8164172799998</v>
      </c>
      <c r="Y159" s="29">
        <f t="shared" si="29"/>
        <v>4700</v>
      </c>
    </row>
    <row r="160" spans="1:25">
      <c r="A160" t="s">
        <v>67</v>
      </c>
      <c r="B160" t="s">
        <v>273</v>
      </c>
      <c r="C160" s="28">
        <v>4957</v>
      </c>
      <c r="D160" s="28">
        <v>2399</v>
      </c>
      <c r="E160" s="28">
        <v>3299</v>
      </c>
      <c r="F160" s="28">
        <v>3769</v>
      </c>
      <c r="G160" s="28">
        <v>3689</v>
      </c>
      <c r="H160" s="28">
        <v>4269</v>
      </c>
      <c r="I160" s="28">
        <v>4733</v>
      </c>
      <c r="J160" s="28">
        <v>3257</v>
      </c>
      <c r="K160" s="28">
        <v>4263</v>
      </c>
      <c r="L160" s="28">
        <v>5596</v>
      </c>
      <c r="N160" t="s">
        <v>67</v>
      </c>
      <c r="O160" t="s">
        <v>273</v>
      </c>
      <c r="P160" s="28">
        <f t="shared" si="27"/>
        <v>5533.1651478770909</v>
      </c>
      <c r="Q160" s="28">
        <f t="shared" si="20"/>
        <v>2677.8420798380357</v>
      </c>
      <c r="R160" s="28">
        <f t="shared" si="21"/>
        <v>3682.4514470136219</v>
      </c>
      <c r="S160" s="28">
        <f t="shared" si="22"/>
        <v>4207.080783205316</v>
      </c>
      <c r="T160" s="28">
        <f t="shared" si="23"/>
        <v>4117.782172789709</v>
      </c>
      <c r="U160" s="28">
        <f t="shared" si="24"/>
        <v>4765.197098302865</v>
      </c>
      <c r="V160" s="28">
        <f t="shared" si="25"/>
        <v>5283.1290387133904</v>
      </c>
      <c r="W160" s="28">
        <f t="shared" si="26"/>
        <v>3635.5696765454272</v>
      </c>
      <c r="X160" s="28">
        <f t="shared" si="28"/>
        <v>4514.9243381759989</v>
      </c>
      <c r="Y160" s="29">
        <f t="shared" si="29"/>
        <v>5596</v>
      </c>
    </row>
    <row r="161" spans="1:25">
      <c r="A161" t="s">
        <v>68</v>
      </c>
      <c r="B161" t="s">
        <v>273</v>
      </c>
      <c r="C161" s="28">
        <v>4137</v>
      </c>
      <c r="D161" s="28">
        <v>3303</v>
      </c>
      <c r="E161" s="28">
        <v>4711</v>
      </c>
      <c r="F161" s="28">
        <v>4863</v>
      </c>
      <c r="G161" s="28">
        <v>4708</v>
      </c>
      <c r="H161" s="28">
        <v>3970</v>
      </c>
      <c r="I161" s="28">
        <v>5130</v>
      </c>
      <c r="J161" s="28">
        <v>4617</v>
      </c>
      <c r="K161" s="28">
        <v>5574</v>
      </c>
      <c r="L161" s="28">
        <v>6138</v>
      </c>
      <c r="N161" t="s">
        <v>68</v>
      </c>
      <c r="O161" t="s">
        <v>273</v>
      </c>
      <c r="P161" s="28">
        <f t="shared" si="27"/>
        <v>4617.8543911171128</v>
      </c>
      <c r="Q161" s="28">
        <f t="shared" si="20"/>
        <v>3686.9163775344018</v>
      </c>
      <c r="R161" s="28">
        <f t="shared" si="21"/>
        <v>5258.5719208490973</v>
      </c>
      <c r="S161" s="28">
        <f t="shared" si="22"/>
        <v>5428.2392806387516</v>
      </c>
      <c r="T161" s="28">
        <f t="shared" si="23"/>
        <v>5255.2232229585125</v>
      </c>
      <c r="U161" s="28">
        <f t="shared" si="24"/>
        <v>4431.4435418745297</v>
      </c>
      <c r="V161" s="28">
        <f t="shared" si="25"/>
        <v>5726.2733929008418</v>
      </c>
      <c r="W161" s="28">
        <f t="shared" si="26"/>
        <v>5153.6460536107579</v>
      </c>
      <c r="X161" s="28">
        <f t="shared" si="28"/>
        <v>5903.398606847999</v>
      </c>
      <c r="Y161" s="29">
        <f t="shared" si="29"/>
        <v>6138</v>
      </c>
    </row>
    <row r="162" spans="1:25">
      <c r="A162" t="s">
        <v>69</v>
      </c>
      <c r="B162" t="s">
        <v>273</v>
      </c>
      <c r="C162" s="28">
        <v>4392</v>
      </c>
      <c r="D162" s="28">
        <v>3971</v>
      </c>
      <c r="E162" s="28">
        <v>4054</v>
      </c>
      <c r="F162" s="28">
        <v>4748</v>
      </c>
      <c r="G162" s="28">
        <v>3844</v>
      </c>
      <c r="H162" s="28">
        <v>3509</v>
      </c>
      <c r="I162" s="28">
        <v>4361</v>
      </c>
      <c r="J162" s="28">
        <v>3168</v>
      </c>
      <c r="K162" s="28">
        <v>2887</v>
      </c>
      <c r="L162" s="28">
        <v>5007</v>
      </c>
      <c r="N162" t="s">
        <v>69</v>
      </c>
      <c r="O162" t="s">
        <v>273</v>
      </c>
      <c r="P162" s="28">
        <f t="shared" si="27"/>
        <v>4902.4937118168627</v>
      </c>
      <c r="Q162" s="28">
        <f t="shared" si="20"/>
        <v>4432.5597745047271</v>
      </c>
      <c r="R162" s="28">
        <f t="shared" si="21"/>
        <v>4525.207082810919</v>
      </c>
      <c r="S162" s="28">
        <f t="shared" si="22"/>
        <v>5299.8725281663155</v>
      </c>
      <c r="T162" s="28">
        <f t="shared" si="23"/>
        <v>4290.7982304699499</v>
      </c>
      <c r="U162" s="28">
        <f t="shared" si="24"/>
        <v>3916.8602993545919</v>
      </c>
      <c r="V162" s="28">
        <f t="shared" si="25"/>
        <v>4867.8905002808124</v>
      </c>
      <c r="W162" s="28">
        <f t="shared" si="26"/>
        <v>3536.2249724580643</v>
      </c>
      <c r="X162" s="28">
        <f t="shared" si="28"/>
        <v>3057.6088586239994</v>
      </c>
      <c r="Y162" s="29">
        <f t="shared" si="29"/>
        <v>5007</v>
      </c>
    </row>
    <row r="163" spans="1:25">
      <c r="A163" t="s">
        <v>70</v>
      </c>
      <c r="B163" t="s">
        <v>273</v>
      </c>
      <c r="C163" s="28">
        <v>7275</v>
      </c>
      <c r="D163" s="28">
        <v>3910</v>
      </c>
      <c r="E163" s="28">
        <v>4678</v>
      </c>
      <c r="F163" s="28">
        <v>3772</v>
      </c>
      <c r="G163" s="28">
        <v>3233</v>
      </c>
      <c r="H163" s="28">
        <v>3446</v>
      </c>
      <c r="I163" s="28">
        <v>3463</v>
      </c>
      <c r="J163" s="28">
        <v>5099</v>
      </c>
      <c r="K163" s="28">
        <v>5415</v>
      </c>
      <c r="L163" s="28">
        <v>4735</v>
      </c>
      <c r="N163" t="s">
        <v>70</v>
      </c>
      <c r="O163" t="s">
        <v>273</v>
      </c>
      <c r="P163" s="28">
        <f t="shared" si="27"/>
        <v>8120.592384669324</v>
      </c>
      <c r="Q163" s="28">
        <f t="shared" si="20"/>
        <v>4364.4695840628256</v>
      </c>
      <c r="R163" s="28">
        <f t="shared" si="21"/>
        <v>5221.7362440526585</v>
      </c>
      <c r="S163" s="28">
        <f t="shared" si="22"/>
        <v>4210.4294810959027</v>
      </c>
      <c r="T163" s="28">
        <f t="shared" si="23"/>
        <v>3608.7800934207448</v>
      </c>
      <c r="U163" s="28">
        <f t="shared" si="24"/>
        <v>3846.5376436523006</v>
      </c>
      <c r="V163" s="28">
        <f t="shared" si="25"/>
        <v>3865.5135983656169</v>
      </c>
      <c r="W163" s="28">
        <f t="shared" si="26"/>
        <v>5691.6701813647942</v>
      </c>
      <c r="X163" s="28">
        <f t="shared" si="28"/>
        <v>5735.0024140799987</v>
      </c>
      <c r="Y163" s="29">
        <f t="shared" si="29"/>
        <v>4735</v>
      </c>
    </row>
    <row r="164" spans="1:25">
      <c r="A164" t="s">
        <v>71</v>
      </c>
      <c r="B164" t="s">
        <v>273</v>
      </c>
      <c r="C164" s="28">
        <v>6135</v>
      </c>
      <c r="D164" s="28">
        <v>3413</v>
      </c>
      <c r="E164" s="28">
        <v>2900</v>
      </c>
      <c r="F164" s="28">
        <v>4138</v>
      </c>
      <c r="G164" s="28">
        <v>4452</v>
      </c>
      <c r="H164" s="28">
        <v>3285</v>
      </c>
      <c r="I164" s="28">
        <v>5351</v>
      </c>
      <c r="J164" s="28">
        <v>3299</v>
      </c>
      <c r="K164" s="28">
        <v>3961</v>
      </c>
      <c r="L164" s="28">
        <v>4636</v>
      </c>
      <c r="N164" t="s">
        <v>71</v>
      </c>
      <c r="O164" t="s">
        <v>273</v>
      </c>
      <c r="P164" s="28">
        <f t="shared" si="27"/>
        <v>6848.0871862469139</v>
      </c>
      <c r="Q164" s="28">
        <f t="shared" si="20"/>
        <v>3809.7019668558632</v>
      </c>
      <c r="R164" s="28">
        <f t="shared" si="21"/>
        <v>3237.074627565778</v>
      </c>
      <c r="S164" s="28">
        <f t="shared" si="22"/>
        <v>4618.9706237473074</v>
      </c>
      <c r="T164" s="28">
        <f t="shared" si="23"/>
        <v>4969.4676696285669</v>
      </c>
      <c r="U164" s="28">
        <f t="shared" si="24"/>
        <v>3666.8241901908909</v>
      </c>
      <c r="V164" s="28">
        <f t="shared" si="25"/>
        <v>5972.9608041739575</v>
      </c>
      <c r="W164" s="28">
        <f t="shared" si="26"/>
        <v>3682.4514470136219</v>
      </c>
      <c r="X164" s="28">
        <f t="shared" si="28"/>
        <v>4195.0774814719989</v>
      </c>
      <c r="Y164" s="29">
        <f t="shared" si="29"/>
        <v>4636</v>
      </c>
    </row>
    <row r="165" spans="1:25">
      <c r="A165" t="s">
        <v>72</v>
      </c>
      <c r="B165" t="s">
        <v>273</v>
      </c>
      <c r="C165" s="28">
        <v>4341</v>
      </c>
      <c r="D165" s="28">
        <v>3681</v>
      </c>
      <c r="E165" s="28">
        <v>2911</v>
      </c>
      <c r="F165" s="28">
        <v>3404</v>
      </c>
      <c r="G165" s="28">
        <v>3451</v>
      </c>
      <c r="H165" s="28">
        <v>3057</v>
      </c>
      <c r="I165" s="28">
        <v>2846</v>
      </c>
      <c r="J165" s="28">
        <v>2954</v>
      </c>
      <c r="K165" s="28">
        <v>3679</v>
      </c>
      <c r="L165" s="28">
        <v>5175</v>
      </c>
      <c r="N165" t="s">
        <v>72</v>
      </c>
      <c r="O165" t="s">
        <v>273</v>
      </c>
      <c r="P165" s="28">
        <f t="shared" si="27"/>
        <v>4845.5658476769104</v>
      </c>
      <c r="Q165" s="28">
        <f t="shared" si="20"/>
        <v>4108.8523117481482</v>
      </c>
      <c r="R165" s="28">
        <f t="shared" si="21"/>
        <v>3249.353186497925</v>
      </c>
      <c r="S165" s="28">
        <f t="shared" si="22"/>
        <v>3799.6558731841069</v>
      </c>
      <c r="T165" s="28">
        <f t="shared" si="23"/>
        <v>3852.1188068032766</v>
      </c>
      <c r="U165" s="28">
        <f t="shared" si="24"/>
        <v>3412.3231505064077</v>
      </c>
      <c r="V165" s="28">
        <f t="shared" si="25"/>
        <v>3176.7980655352426</v>
      </c>
      <c r="W165" s="28">
        <f t="shared" si="26"/>
        <v>3297.3511895963134</v>
      </c>
      <c r="X165" s="28">
        <f t="shared" si="28"/>
        <v>3896.4125358079996</v>
      </c>
      <c r="Y165" s="29">
        <f t="shared" si="29"/>
        <v>5175</v>
      </c>
    </row>
    <row r="166" spans="1:25">
      <c r="A166" t="s">
        <v>73</v>
      </c>
      <c r="B166" t="s">
        <v>273</v>
      </c>
      <c r="C166" s="28">
        <v>3799</v>
      </c>
      <c r="D166" s="28">
        <v>2072</v>
      </c>
      <c r="E166" s="28">
        <v>1804</v>
      </c>
      <c r="F166" s="28">
        <v>2379</v>
      </c>
      <c r="G166" s="28">
        <v>2054</v>
      </c>
      <c r="H166" s="28">
        <v>1590</v>
      </c>
      <c r="I166" s="28">
        <v>1880</v>
      </c>
      <c r="J166" s="28">
        <v>1885</v>
      </c>
      <c r="K166" s="28">
        <v>2424</v>
      </c>
      <c r="L166" s="28">
        <v>1983</v>
      </c>
      <c r="N166" t="s">
        <v>73</v>
      </c>
      <c r="O166" t="s">
        <v>273</v>
      </c>
      <c r="P166" s="28">
        <f t="shared" si="27"/>
        <v>4240.567762111169</v>
      </c>
      <c r="Q166" s="28">
        <f t="shared" si="20"/>
        <v>2312.834009764239</v>
      </c>
      <c r="R166" s="28">
        <f t="shared" si="21"/>
        <v>2013.6836648719529</v>
      </c>
      <c r="S166" s="28">
        <f t="shared" si="22"/>
        <v>2655.5174272341333</v>
      </c>
      <c r="T166" s="28">
        <f t="shared" si="23"/>
        <v>2292.7418224207272</v>
      </c>
      <c r="U166" s="28">
        <f t="shared" si="24"/>
        <v>1774.8098820102027</v>
      </c>
      <c r="V166" s="28">
        <f t="shared" si="25"/>
        <v>2098.5173447667803</v>
      </c>
      <c r="W166" s="28">
        <f t="shared" si="26"/>
        <v>2104.0985079177558</v>
      </c>
      <c r="X166" s="28">
        <f t="shared" si="28"/>
        <v>2567.2476180479998</v>
      </c>
      <c r="Y166" s="29">
        <f t="shared" si="29"/>
        <v>1983</v>
      </c>
    </row>
    <row r="167" spans="1:25">
      <c r="A167" t="s">
        <v>74</v>
      </c>
      <c r="B167" t="s">
        <v>273</v>
      </c>
      <c r="C167" s="28">
        <v>4445</v>
      </c>
      <c r="D167" s="28">
        <v>2967</v>
      </c>
      <c r="E167" s="28">
        <v>2551</v>
      </c>
      <c r="F167" s="28">
        <v>1735</v>
      </c>
      <c r="G167" s="28">
        <v>3045</v>
      </c>
      <c r="H167" s="28">
        <v>2404</v>
      </c>
      <c r="I167" s="28">
        <v>2637</v>
      </c>
      <c r="J167" s="28">
        <v>3056</v>
      </c>
      <c r="K167" s="28">
        <v>2540</v>
      </c>
      <c r="L167" s="28">
        <v>2638</v>
      </c>
      <c r="N167" t="s">
        <v>74</v>
      </c>
      <c r="O167" t="s">
        <v>273</v>
      </c>
      <c r="P167" s="28">
        <f t="shared" si="27"/>
        <v>4961.6540412172017</v>
      </c>
      <c r="Q167" s="28">
        <f t="shared" si="20"/>
        <v>3311.8622137888492</v>
      </c>
      <c r="R167" s="28">
        <f t="shared" si="21"/>
        <v>2847.50943962769</v>
      </c>
      <c r="S167" s="28">
        <f t="shared" si="22"/>
        <v>1936.6636133884915</v>
      </c>
      <c r="T167" s="28">
        <f t="shared" si="23"/>
        <v>3398.9283589440679</v>
      </c>
      <c r="U167" s="28">
        <f t="shared" si="24"/>
        <v>2683.4232429890112</v>
      </c>
      <c r="V167" s="28">
        <f t="shared" si="25"/>
        <v>2943.5054458244681</v>
      </c>
      <c r="W167" s="28">
        <f t="shared" si="26"/>
        <v>3411.206917876214</v>
      </c>
      <c r="X167" s="28">
        <f t="shared" si="28"/>
        <v>2690.1027020799993</v>
      </c>
      <c r="Y167" s="29">
        <f t="shared" si="29"/>
        <v>2638</v>
      </c>
    </row>
    <row r="168" spans="1:25">
      <c r="A168" t="s">
        <v>75</v>
      </c>
      <c r="B168" t="s">
        <v>273</v>
      </c>
      <c r="C168" s="28">
        <v>4961</v>
      </c>
      <c r="D168" s="28">
        <v>3428</v>
      </c>
      <c r="E168" s="28">
        <v>4158</v>
      </c>
      <c r="F168" s="28">
        <v>3340</v>
      </c>
      <c r="G168" s="28">
        <v>4979</v>
      </c>
      <c r="H168" s="28">
        <v>3022</v>
      </c>
      <c r="I168" s="28">
        <v>3374</v>
      </c>
      <c r="J168" s="28">
        <v>3638</v>
      </c>
      <c r="K168" s="28">
        <v>3460</v>
      </c>
      <c r="L168" s="28">
        <v>5838</v>
      </c>
      <c r="N168" t="s">
        <v>75</v>
      </c>
      <c r="O168" t="s">
        <v>273</v>
      </c>
      <c r="P168" s="28">
        <f t="shared" si="27"/>
        <v>5537.6300783978713</v>
      </c>
      <c r="Q168" s="28">
        <f t="shared" si="20"/>
        <v>3826.4454563087893</v>
      </c>
      <c r="R168" s="28">
        <f t="shared" si="21"/>
        <v>4641.2952763512085</v>
      </c>
      <c r="S168" s="28">
        <f t="shared" si="22"/>
        <v>3728.216984851621</v>
      </c>
      <c r="T168" s="28">
        <f t="shared" si="23"/>
        <v>5557.7222657413831</v>
      </c>
      <c r="U168" s="28">
        <f t="shared" si="24"/>
        <v>3373.2550084495801</v>
      </c>
      <c r="V168" s="28">
        <f t="shared" si="25"/>
        <v>3766.1688942782539</v>
      </c>
      <c r="W168" s="28">
        <f t="shared" si="26"/>
        <v>4060.8543086497593</v>
      </c>
      <c r="X168" s="28">
        <f t="shared" si="28"/>
        <v>3664.4706099199993</v>
      </c>
      <c r="Y168" s="29">
        <f t="shared" si="29"/>
        <v>5838</v>
      </c>
    </row>
    <row r="169" spans="1:25">
      <c r="A169" t="s">
        <v>76</v>
      </c>
      <c r="B169" t="s">
        <v>273</v>
      </c>
      <c r="C169" s="28">
        <v>4128</v>
      </c>
      <c r="D169" s="28">
        <v>4444</v>
      </c>
      <c r="E169" s="28">
        <v>4724</v>
      </c>
      <c r="F169" s="28">
        <v>5106</v>
      </c>
      <c r="G169" s="28">
        <v>5052</v>
      </c>
      <c r="H169" s="28">
        <v>4725</v>
      </c>
      <c r="I169" s="28">
        <v>4107</v>
      </c>
      <c r="J169" s="28">
        <v>4243</v>
      </c>
      <c r="K169" s="28">
        <v>6065</v>
      </c>
      <c r="L169" s="28">
        <v>5814</v>
      </c>
      <c r="N169" t="s">
        <v>76</v>
      </c>
      <c r="O169" t="s">
        <v>273</v>
      </c>
      <c r="P169" s="28">
        <f t="shared" si="27"/>
        <v>4607.8082974453555</v>
      </c>
      <c r="Q169" s="28">
        <f t="shared" si="20"/>
        <v>4960.5378085870061</v>
      </c>
      <c r="R169" s="28">
        <f t="shared" si="21"/>
        <v>5273.0829450416331</v>
      </c>
      <c r="S169" s="28">
        <f t="shared" si="22"/>
        <v>5699.4838097761613</v>
      </c>
      <c r="T169" s="28">
        <f t="shared" si="23"/>
        <v>5639.207247745625</v>
      </c>
      <c r="U169" s="28">
        <f t="shared" si="24"/>
        <v>5274.1991776718305</v>
      </c>
      <c r="V169" s="28">
        <f t="shared" si="25"/>
        <v>4584.3674122112589</v>
      </c>
      <c r="W169" s="28">
        <f t="shared" si="26"/>
        <v>4736.1750499177915</v>
      </c>
      <c r="X169" s="28">
        <f t="shared" si="28"/>
        <v>6423.4145228799989</v>
      </c>
      <c r="Y169" s="29">
        <f t="shared" si="29"/>
        <v>5814</v>
      </c>
    </row>
    <row r="170" spans="1:25">
      <c r="A170" t="s">
        <v>77</v>
      </c>
      <c r="B170" t="s">
        <v>273</v>
      </c>
      <c r="C170" s="28">
        <v>3655</v>
      </c>
      <c r="D170" s="28">
        <v>3787</v>
      </c>
      <c r="E170" s="28">
        <v>3985</v>
      </c>
      <c r="F170" s="28">
        <v>3947</v>
      </c>
      <c r="G170" s="28">
        <v>4509</v>
      </c>
      <c r="H170" s="28">
        <v>3628</v>
      </c>
      <c r="I170" s="28">
        <v>2730</v>
      </c>
      <c r="J170" s="28">
        <v>3933</v>
      </c>
      <c r="K170" s="28">
        <v>4870</v>
      </c>
      <c r="L170" s="28">
        <v>5221</v>
      </c>
      <c r="N170" t="s">
        <v>77</v>
      </c>
      <c r="O170" t="s">
        <v>273</v>
      </c>
      <c r="P170" s="28">
        <f t="shared" si="27"/>
        <v>4079.830263363076</v>
      </c>
      <c r="Q170" s="28">
        <f t="shared" si="20"/>
        <v>4227.1729705488278</v>
      </c>
      <c r="R170" s="28">
        <f t="shared" si="21"/>
        <v>4448.1870313274576</v>
      </c>
      <c r="S170" s="28">
        <f t="shared" si="22"/>
        <v>4405.7701913800438</v>
      </c>
      <c r="T170" s="28">
        <f t="shared" si="23"/>
        <v>5033.0929295496881</v>
      </c>
      <c r="U170" s="28">
        <f t="shared" si="24"/>
        <v>4049.6919823478079</v>
      </c>
      <c r="V170" s="28">
        <f t="shared" si="25"/>
        <v>3047.3150804326124</v>
      </c>
      <c r="W170" s="28">
        <f t="shared" si="26"/>
        <v>4390.1429345573124</v>
      </c>
      <c r="X170" s="28">
        <f t="shared" si="28"/>
        <v>5157.7953382399983</v>
      </c>
      <c r="Y170" s="29">
        <f t="shared" si="29"/>
        <v>5221</v>
      </c>
    </row>
    <row r="171" spans="1:25">
      <c r="A171" t="s">
        <v>78</v>
      </c>
      <c r="B171" t="s">
        <v>273</v>
      </c>
      <c r="C171" s="28">
        <v>3459</v>
      </c>
      <c r="D171" s="28">
        <v>2481</v>
      </c>
      <c r="E171" s="28">
        <v>3291</v>
      </c>
      <c r="F171" s="28">
        <v>3307</v>
      </c>
      <c r="G171" s="28">
        <v>2913</v>
      </c>
      <c r="H171" s="28">
        <v>2601</v>
      </c>
      <c r="I171" s="28">
        <v>3047</v>
      </c>
      <c r="J171" s="28">
        <v>2227</v>
      </c>
      <c r="K171" s="28">
        <v>4204</v>
      </c>
      <c r="L171" s="28">
        <v>2413</v>
      </c>
      <c r="N171" t="s">
        <v>78</v>
      </c>
      <c r="O171" t="s">
        <v>273</v>
      </c>
      <c r="P171" s="28">
        <f t="shared" si="27"/>
        <v>3861.0486678448365</v>
      </c>
      <c r="Q171" s="28">
        <f t="shared" si="20"/>
        <v>2769.373155514033</v>
      </c>
      <c r="R171" s="28">
        <f t="shared" si="21"/>
        <v>3673.5215859720615</v>
      </c>
      <c r="S171" s="28">
        <f t="shared" si="22"/>
        <v>3691.3813080551827</v>
      </c>
      <c r="T171" s="28">
        <f t="shared" si="23"/>
        <v>3251.5856517583147</v>
      </c>
      <c r="U171" s="28">
        <f t="shared" si="24"/>
        <v>2903.3210711374441</v>
      </c>
      <c r="V171" s="28">
        <f t="shared" si="25"/>
        <v>3401.1608242044576</v>
      </c>
      <c r="W171" s="28">
        <f t="shared" si="26"/>
        <v>2485.8500674444786</v>
      </c>
      <c r="X171" s="28">
        <f t="shared" si="28"/>
        <v>4452.4377006079985</v>
      </c>
      <c r="Y171" s="29">
        <f t="shared" si="29"/>
        <v>2413</v>
      </c>
    </row>
    <row r="172" spans="1:25">
      <c r="A172" t="s">
        <v>79</v>
      </c>
      <c r="B172" t="s">
        <v>273</v>
      </c>
      <c r="C172" s="28">
        <v>3471</v>
      </c>
      <c r="D172" s="28">
        <v>3330</v>
      </c>
      <c r="E172" s="28">
        <v>2877</v>
      </c>
      <c r="F172" s="28">
        <v>3871</v>
      </c>
      <c r="G172" s="28">
        <v>2490</v>
      </c>
      <c r="H172" s="28">
        <v>4199</v>
      </c>
      <c r="I172" s="28">
        <v>4064</v>
      </c>
      <c r="J172" s="28">
        <v>3914</v>
      </c>
      <c r="K172" s="28">
        <v>4994</v>
      </c>
      <c r="L172" s="28">
        <v>5958</v>
      </c>
      <c r="N172" t="s">
        <v>79</v>
      </c>
      <c r="O172" t="s">
        <v>273</v>
      </c>
      <c r="P172" s="28">
        <f t="shared" si="27"/>
        <v>3874.4434594071781</v>
      </c>
      <c r="Q172" s="28">
        <f t="shared" si="20"/>
        <v>3717.0546585496704</v>
      </c>
      <c r="R172" s="28">
        <f t="shared" si="21"/>
        <v>3211.4012770712916</v>
      </c>
      <c r="S172" s="28">
        <f t="shared" si="22"/>
        <v>4320.9365114852171</v>
      </c>
      <c r="T172" s="28">
        <f t="shared" si="23"/>
        <v>2779.4192491857893</v>
      </c>
      <c r="U172" s="28">
        <f t="shared" si="24"/>
        <v>4687.060814189208</v>
      </c>
      <c r="V172" s="28">
        <f t="shared" si="25"/>
        <v>4536.3694091128709</v>
      </c>
      <c r="W172" s="28">
        <f t="shared" si="26"/>
        <v>4368.9345145836051</v>
      </c>
      <c r="X172" s="28">
        <f t="shared" si="28"/>
        <v>5289.1231866879998</v>
      </c>
      <c r="Y172" s="29">
        <f t="shared" si="29"/>
        <v>5958</v>
      </c>
    </row>
    <row r="173" spans="1:25">
      <c r="A173" t="s">
        <v>80</v>
      </c>
      <c r="B173" t="s">
        <v>273</v>
      </c>
      <c r="C173" s="28">
        <v>4528</v>
      </c>
      <c r="D173" s="28">
        <v>2928</v>
      </c>
      <c r="E173" s="28">
        <v>3832</v>
      </c>
      <c r="F173" s="28">
        <v>4511</v>
      </c>
      <c r="G173" s="28">
        <v>4942</v>
      </c>
      <c r="H173" s="28">
        <v>3287</v>
      </c>
      <c r="I173" s="28">
        <v>4493</v>
      </c>
      <c r="J173" s="28">
        <v>4503</v>
      </c>
      <c r="K173" s="28">
        <v>4491</v>
      </c>
      <c r="L173" s="28">
        <v>6150</v>
      </c>
      <c r="N173" t="s">
        <v>80</v>
      </c>
      <c r="O173" t="s">
        <v>273</v>
      </c>
      <c r="P173" s="28">
        <f t="shared" si="27"/>
        <v>5054.3013495233954</v>
      </c>
      <c r="Q173" s="28">
        <f t="shared" si="20"/>
        <v>3268.3291412112417</v>
      </c>
      <c r="R173" s="28">
        <f t="shared" si="21"/>
        <v>4277.4034389076078</v>
      </c>
      <c r="S173" s="28">
        <f t="shared" si="22"/>
        <v>5035.3253948100783</v>
      </c>
      <c r="T173" s="28">
        <f t="shared" si="23"/>
        <v>5516.421658424164</v>
      </c>
      <c r="U173" s="28">
        <f t="shared" si="24"/>
        <v>3669.0566554512802</v>
      </c>
      <c r="V173" s="28">
        <f t="shared" si="25"/>
        <v>5015.2332074665665</v>
      </c>
      <c r="W173" s="28">
        <f t="shared" si="26"/>
        <v>5026.3955337685175</v>
      </c>
      <c r="X173" s="28">
        <f t="shared" si="28"/>
        <v>4756.398124031999</v>
      </c>
      <c r="Y173" s="29">
        <f t="shared" si="29"/>
        <v>6150</v>
      </c>
    </row>
    <row r="174" spans="1:25">
      <c r="A174" t="s">
        <v>81</v>
      </c>
      <c r="B174" t="s">
        <v>273</v>
      </c>
      <c r="C174" s="28">
        <v>3303</v>
      </c>
      <c r="D174" s="28">
        <v>3080</v>
      </c>
      <c r="E174" s="28">
        <v>3581</v>
      </c>
      <c r="F174" s="28">
        <v>3387</v>
      </c>
      <c r="G174" s="28">
        <v>3303</v>
      </c>
      <c r="H174" s="28">
        <v>3251</v>
      </c>
      <c r="I174" s="28">
        <v>3576</v>
      </c>
      <c r="J174" s="28">
        <v>3181</v>
      </c>
      <c r="K174" s="28">
        <v>2446</v>
      </c>
      <c r="L174" s="28">
        <v>5251</v>
      </c>
      <c r="N174" t="s">
        <v>81</v>
      </c>
      <c r="O174" t="s">
        <v>273</v>
      </c>
      <c r="P174" s="28">
        <f t="shared" si="27"/>
        <v>3686.9163775344018</v>
      </c>
      <c r="Q174" s="28">
        <f t="shared" si="20"/>
        <v>3437.9965010008955</v>
      </c>
      <c r="R174" s="28">
        <f t="shared" si="21"/>
        <v>3997.2290487286382</v>
      </c>
      <c r="S174" s="28">
        <f t="shared" si="22"/>
        <v>3780.6799184707897</v>
      </c>
      <c r="T174" s="28">
        <f t="shared" si="23"/>
        <v>3686.9163775344018</v>
      </c>
      <c r="U174" s="28">
        <f t="shared" si="24"/>
        <v>3628.8722807642566</v>
      </c>
      <c r="V174" s="28">
        <f t="shared" si="25"/>
        <v>3991.6478855776631</v>
      </c>
      <c r="W174" s="28">
        <f t="shared" si="26"/>
        <v>3550.735996650601</v>
      </c>
      <c r="X174" s="28">
        <f t="shared" si="28"/>
        <v>2590.5477201919994</v>
      </c>
      <c r="Y174" s="29">
        <f t="shared" si="29"/>
        <v>5251</v>
      </c>
    </row>
    <row r="175" spans="1:25">
      <c r="A175" t="s">
        <v>82</v>
      </c>
      <c r="B175" t="s">
        <v>273</v>
      </c>
      <c r="C175" s="28">
        <v>4483</v>
      </c>
      <c r="D175" s="28">
        <v>2761</v>
      </c>
      <c r="E175" s="28">
        <v>3243</v>
      </c>
      <c r="F175" s="28">
        <v>4326</v>
      </c>
      <c r="G175" s="28">
        <v>4798</v>
      </c>
      <c r="H175" s="28">
        <v>4416</v>
      </c>
      <c r="I175" s="28">
        <v>3001</v>
      </c>
      <c r="J175" s="28">
        <v>4448</v>
      </c>
      <c r="K175" s="28">
        <v>3005</v>
      </c>
      <c r="L175" s="28">
        <v>5834</v>
      </c>
      <c r="N175" t="s">
        <v>82</v>
      </c>
      <c r="O175" t="s">
        <v>273</v>
      </c>
      <c r="P175" s="28">
        <f t="shared" si="27"/>
        <v>5004.0708811646155</v>
      </c>
      <c r="Q175" s="28">
        <f t="shared" si="20"/>
        <v>3081.91829196866</v>
      </c>
      <c r="R175" s="28">
        <f t="shared" si="21"/>
        <v>3619.9424197226963</v>
      </c>
      <c r="S175" s="28">
        <f t="shared" si="22"/>
        <v>4828.8223582239862</v>
      </c>
      <c r="T175" s="28">
        <f t="shared" si="23"/>
        <v>5355.6841596760714</v>
      </c>
      <c r="U175" s="28">
        <f t="shared" si="24"/>
        <v>4929.2832949415424</v>
      </c>
      <c r="V175" s="28">
        <f t="shared" si="25"/>
        <v>3349.8141232154835</v>
      </c>
      <c r="W175" s="28">
        <f t="shared" si="26"/>
        <v>4965.0027391077865</v>
      </c>
      <c r="X175" s="28">
        <f t="shared" si="28"/>
        <v>3182.5821337599991</v>
      </c>
      <c r="Y175" s="29">
        <f t="shared" si="29"/>
        <v>5834</v>
      </c>
    </row>
    <row r="176" spans="1:25">
      <c r="A176" t="s">
        <v>83</v>
      </c>
      <c r="B176" t="s">
        <v>273</v>
      </c>
      <c r="C176" s="28">
        <v>6839</v>
      </c>
      <c r="D176" s="28">
        <v>2460</v>
      </c>
      <c r="E176" s="28">
        <v>3556</v>
      </c>
      <c r="F176" s="28">
        <v>2716</v>
      </c>
      <c r="G176" s="28">
        <v>3053</v>
      </c>
      <c r="H176" s="28">
        <v>3019</v>
      </c>
      <c r="I176" s="28">
        <v>2656</v>
      </c>
      <c r="J176" s="28">
        <v>2829</v>
      </c>
      <c r="K176" s="28">
        <v>3749</v>
      </c>
      <c r="L176" s="28">
        <v>3487</v>
      </c>
      <c r="N176" t="s">
        <v>83</v>
      </c>
      <c r="O176" t="s">
        <v>273</v>
      </c>
      <c r="P176" s="28">
        <f t="shared" si="27"/>
        <v>7633.9149579042614</v>
      </c>
      <c r="Q176" s="28">
        <f t="shared" si="20"/>
        <v>2745.9322702799359</v>
      </c>
      <c r="R176" s="28">
        <f t="shared" si="21"/>
        <v>3969.3232329737612</v>
      </c>
      <c r="S176" s="28">
        <f t="shared" si="22"/>
        <v>3031.6878236098805</v>
      </c>
      <c r="T176" s="28">
        <f t="shared" si="23"/>
        <v>3407.8582199856282</v>
      </c>
      <c r="U176" s="28">
        <f t="shared" si="24"/>
        <v>3369.9063105589944</v>
      </c>
      <c r="V176" s="28">
        <f t="shared" si="25"/>
        <v>2964.7138657981745</v>
      </c>
      <c r="W176" s="28">
        <f t="shared" si="26"/>
        <v>3157.8221108219263</v>
      </c>
      <c r="X176" s="28">
        <f t="shared" si="28"/>
        <v>3970.5492244479992</v>
      </c>
      <c r="Y176" s="29">
        <f t="shared" si="29"/>
        <v>3487</v>
      </c>
    </row>
    <row r="177" spans="1:25">
      <c r="A177" t="s">
        <v>84</v>
      </c>
      <c r="B177" t="s">
        <v>273</v>
      </c>
      <c r="C177" s="28">
        <v>3777</v>
      </c>
      <c r="D177" s="28">
        <v>3882</v>
      </c>
      <c r="E177" s="28">
        <v>3215</v>
      </c>
      <c r="F177" s="28">
        <v>3789</v>
      </c>
      <c r="G177" s="28">
        <v>4697</v>
      </c>
      <c r="H177" s="28">
        <v>4147</v>
      </c>
      <c r="I177" s="28">
        <v>4033</v>
      </c>
      <c r="J177" s="28">
        <v>2750</v>
      </c>
      <c r="K177" s="28">
        <v>5337</v>
      </c>
      <c r="L177" s="28">
        <v>5698</v>
      </c>
      <c r="N177" t="s">
        <v>84</v>
      </c>
      <c r="O177" t="s">
        <v>273</v>
      </c>
      <c r="P177" s="28">
        <f t="shared" si="27"/>
        <v>4216.0106442468768</v>
      </c>
      <c r="Q177" s="28">
        <f t="shared" si="20"/>
        <v>4333.2150704173628</v>
      </c>
      <c r="R177" s="28">
        <f t="shared" si="21"/>
        <v>3588.6879060772335</v>
      </c>
      <c r="S177" s="28">
        <f t="shared" si="22"/>
        <v>4229.405435809218</v>
      </c>
      <c r="T177" s="28">
        <f t="shared" si="23"/>
        <v>5242.9446640263668</v>
      </c>
      <c r="U177" s="28">
        <f t="shared" si="24"/>
        <v>4629.0167174190628</v>
      </c>
      <c r="V177" s="28">
        <f t="shared" si="25"/>
        <v>4501.7661975768215</v>
      </c>
      <c r="W177" s="28">
        <f t="shared" si="26"/>
        <v>3069.639733036513</v>
      </c>
      <c r="X177" s="28">
        <f t="shared" si="28"/>
        <v>5652.3929610239984</v>
      </c>
      <c r="Y177" s="29">
        <f t="shared" si="29"/>
        <v>5698</v>
      </c>
    </row>
    <row r="178" spans="1:25">
      <c r="A178" t="s">
        <v>85</v>
      </c>
      <c r="B178" t="s">
        <v>273</v>
      </c>
      <c r="C178" s="28">
        <v>4228</v>
      </c>
      <c r="D178" s="28">
        <v>3625</v>
      </c>
      <c r="E178" s="28">
        <v>4037</v>
      </c>
      <c r="F178" s="28">
        <v>4180</v>
      </c>
      <c r="G178" s="28">
        <v>4570</v>
      </c>
      <c r="H178" s="28">
        <v>4381</v>
      </c>
      <c r="I178" s="28">
        <v>4882</v>
      </c>
      <c r="J178" s="28">
        <v>4271</v>
      </c>
      <c r="K178" s="28">
        <v>5784</v>
      </c>
      <c r="L178" s="28">
        <v>5214</v>
      </c>
      <c r="N178" t="s">
        <v>85</v>
      </c>
      <c r="O178" t="s">
        <v>273</v>
      </c>
      <c r="P178" s="28">
        <f t="shared" si="27"/>
        <v>4719.4315604648655</v>
      </c>
      <c r="Q178" s="28">
        <f t="shared" si="20"/>
        <v>4046.343284457223</v>
      </c>
      <c r="R178" s="28">
        <f t="shared" si="21"/>
        <v>4506.2311280976028</v>
      </c>
      <c r="S178" s="28">
        <f t="shared" si="22"/>
        <v>4665.8523942155007</v>
      </c>
      <c r="T178" s="28">
        <f t="shared" si="23"/>
        <v>5101.1831199915896</v>
      </c>
      <c r="U178" s="28">
        <f t="shared" si="24"/>
        <v>4890.2151528847153</v>
      </c>
      <c r="V178" s="28">
        <f t="shared" si="25"/>
        <v>5449.4477006124598</v>
      </c>
      <c r="W178" s="28">
        <f t="shared" si="26"/>
        <v>4767.4295635632561</v>
      </c>
      <c r="X178" s="28">
        <f t="shared" si="28"/>
        <v>6125.8086727679984</v>
      </c>
      <c r="Y178" s="29">
        <f t="shared" si="29"/>
        <v>5214</v>
      </c>
    </row>
    <row r="179" spans="1:25">
      <c r="A179" t="s">
        <v>86</v>
      </c>
      <c r="B179" t="s">
        <v>273</v>
      </c>
      <c r="C179" s="28">
        <v>3861</v>
      </c>
      <c r="D179" s="28">
        <v>2856</v>
      </c>
      <c r="E179" s="28">
        <v>3484</v>
      </c>
      <c r="F179" s="28">
        <v>3040</v>
      </c>
      <c r="G179" s="28">
        <v>3039</v>
      </c>
      <c r="H179" s="28">
        <v>2647</v>
      </c>
      <c r="I179" s="28">
        <v>3906</v>
      </c>
      <c r="J179" s="28">
        <v>2875</v>
      </c>
      <c r="K179" s="28">
        <v>3795</v>
      </c>
      <c r="L179" s="28">
        <v>3320</v>
      </c>
      <c r="N179" t="s">
        <v>86</v>
      </c>
      <c r="O179" t="s">
        <v>273</v>
      </c>
      <c r="P179" s="28">
        <f t="shared" si="27"/>
        <v>4309.7741851832652</v>
      </c>
      <c r="Q179" s="28">
        <f t="shared" si="20"/>
        <v>3187.9603918371945</v>
      </c>
      <c r="R179" s="28">
        <f t="shared" si="21"/>
        <v>3888.9544835997144</v>
      </c>
      <c r="S179" s="28">
        <f t="shared" si="22"/>
        <v>3393.3471957930915</v>
      </c>
      <c r="T179" s="28">
        <f t="shared" si="23"/>
        <v>3392.2309631628964</v>
      </c>
      <c r="U179" s="28">
        <f t="shared" si="24"/>
        <v>2954.6677721264191</v>
      </c>
      <c r="V179" s="28">
        <f t="shared" si="25"/>
        <v>4360.0046535420452</v>
      </c>
      <c r="W179" s="28">
        <f t="shared" si="26"/>
        <v>3209.1688118109005</v>
      </c>
      <c r="X179" s="28">
        <f t="shared" si="28"/>
        <v>4019.2676198399995</v>
      </c>
      <c r="Y179" s="29">
        <f t="shared" si="29"/>
        <v>3320</v>
      </c>
    </row>
    <row r="180" spans="1:25">
      <c r="A180" t="s">
        <v>87</v>
      </c>
      <c r="B180" t="s">
        <v>273</v>
      </c>
      <c r="C180" s="28">
        <v>5851</v>
      </c>
      <c r="D180" s="28">
        <v>2488</v>
      </c>
      <c r="E180" s="28">
        <v>2602</v>
      </c>
      <c r="F180" s="28">
        <v>4455</v>
      </c>
      <c r="G180" s="28">
        <v>3832</v>
      </c>
      <c r="H180" s="28">
        <v>4120</v>
      </c>
      <c r="I180" s="28">
        <v>3849</v>
      </c>
      <c r="J180" s="28">
        <v>3203</v>
      </c>
      <c r="K180" s="28">
        <v>5182</v>
      </c>
      <c r="L180" s="28">
        <v>5713</v>
      </c>
      <c r="N180" t="s">
        <v>87</v>
      </c>
      <c r="O180" t="s">
        <v>273</v>
      </c>
      <c r="P180" s="28">
        <f t="shared" si="27"/>
        <v>6531.0771192715065</v>
      </c>
      <c r="Q180" s="28">
        <f t="shared" si="20"/>
        <v>2777.1867839253982</v>
      </c>
      <c r="R180" s="28">
        <f t="shared" si="21"/>
        <v>2904.4373037676396</v>
      </c>
      <c r="S180" s="28">
        <f t="shared" si="22"/>
        <v>4972.8163675191527</v>
      </c>
      <c r="T180" s="28">
        <f t="shared" si="23"/>
        <v>4277.4034389076078</v>
      </c>
      <c r="U180" s="28">
        <f t="shared" si="24"/>
        <v>4598.8784364037956</v>
      </c>
      <c r="V180" s="28">
        <f t="shared" si="25"/>
        <v>4296.379393620924</v>
      </c>
      <c r="W180" s="28">
        <f t="shared" si="26"/>
        <v>3575.2931145148927</v>
      </c>
      <c r="X180" s="28">
        <f t="shared" si="28"/>
        <v>5488.2331504639988</v>
      </c>
      <c r="Y180" s="29">
        <f t="shared" si="29"/>
        <v>5713</v>
      </c>
    </row>
    <row r="181" spans="1:25">
      <c r="A181" t="s">
        <v>88</v>
      </c>
      <c r="B181" t="s">
        <v>273</v>
      </c>
      <c r="C181" s="28">
        <v>3833</v>
      </c>
      <c r="D181" s="28">
        <v>3822</v>
      </c>
      <c r="E181" s="28">
        <v>4378</v>
      </c>
      <c r="F181" s="28">
        <v>4033</v>
      </c>
      <c r="G181" s="28">
        <v>4317</v>
      </c>
      <c r="H181" s="28">
        <v>3678</v>
      </c>
      <c r="I181" s="28">
        <v>3158</v>
      </c>
      <c r="J181" s="28">
        <v>2666</v>
      </c>
      <c r="K181" s="28">
        <v>5001</v>
      </c>
      <c r="L181" s="28">
        <v>5602</v>
      </c>
      <c r="N181" t="s">
        <v>88</v>
      </c>
      <c r="O181" t="s">
        <v>273</v>
      </c>
      <c r="P181" s="28">
        <f t="shared" si="27"/>
        <v>4278.5196715378024</v>
      </c>
      <c r="Q181" s="28">
        <f t="shared" si="20"/>
        <v>4266.2411126056568</v>
      </c>
      <c r="R181" s="28">
        <f t="shared" si="21"/>
        <v>4886.8664549941295</v>
      </c>
      <c r="S181" s="28">
        <f t="shared" si="22"/>
        <v>4501.7661975768215</v>
      </c>
      <c r="T181" s="28">
        <f t="shared" si="23"/>
        <v>4818.7762645522289</v>
      </c>
      <c r="U181" s="28">
        <f t="shared" si="24"/>
        <v>4105.5036138575633</v>
      </c>
      <c r="V181" s="28">
        <f t="shared" si="25"/>
        <v>3525.0626461561128</v>
      </c>
      <c r="W181" s="28">
        <f t="shared" si="26"/>
        <v>2975.876192100126</v>
      </c>
      <c r="X181" s="28">
        <f t="shared" si="28"/>
        <v>5296.536855551999</v>
      </c>
      <c r="Y181" s="29">
        <f t="shared" si="29"/>
        <v>5602</v>
      </c>
    </row>
    <row r="182" spans="1:25">
      <c r="C182" s="6"/>
      <c r="D182" s="6"/>
      <c r="E182" s="6"/>
      <c r="F182" s="6"/>
      <c r="G182" s="6"/>
      <c r="H182" s="6"/>
      <c r="I182" s="6"/>
      <c r="J182" s="6"/>
    </row>
    <row r="184" spans="1:25">
      <c r="C184" s="6"/>
      <c r="D184" s="6"/>
      <c r="E184" s="6"/>
      <c r="F184" s="6"/>
      <c r="G184" s="6"/>
      <c r="H184" s="6"/>
      <c r="I184" s="6"/>
      <c r="J184" s="6"/>
    </row>
    <row r="186" spans="1:25">
      <c r="C186" s="6"/>
      <c r="D186" s="6"/>
      <c r="E186" s="6"/>
      <c r="F186" s="6"/>
      <c r="G186" s="6"/>
      <c r="H186" s="6"/>
      <c r="I186" s="6"/>
      <c r="J186" s="6"/>
    </row>
    <row r="188" spans="1:25">
      <c r="C188" s="6"/>
      <c r="D188" s="6"/>
      <c r="E188" s="6"/>
      <c r="F188" s="6"/>
      <c r="G188" s="6"/>
      <c r="H188" s="6"/>
      <c r="I188" s="6"/>
      <c r="J188" s="6"/>
    </row>
    <row r="190" spans="1:25">
      <c r="C190" s="6"/>
      <c r="D190" s="6"/>
      <c r="E190" s="6"/>
      <c r="F190" s="6"/>
      <c r="G190" s="6"/>
      <c r="H190" s="6"/>
      <c r="I190" s="6"/>
      <c r="J190" s="6"/>
    </row>
    <row r="192" spans="1:25">
      <c r="C192" s="6"/>
      <c r="D192" s="6"/>
      <c r="E192" s="6"/>
      <c r="F192" s="6"/>
      <c r="G192" s="6"/>
      <c r="H192" s="6"/>
      <c r="I192" s="6"/>
      <c r="J192" s="6"/>
    </row>
    <row r="194" spans="3:10">
      <c r="C194" s="6"/>
      <c r="D194" s="6"/>
      <c r="E194" s="6"/>
      <c r="F194" s="6"/>
      <c r="G194" s="6"/>
      <c r="H194" s="6"/>
      <c r="I194" s="6"/>
      <c r="J194" s="6"/>
    </row>
    <row r="196" spans="3:10">
      <c r="C196" s="6"/>
      <c r="D196" s="6"/>
      <c r="E196" s="6"/>
      <c r="F196" s="6"/>
      <c r="G196" s="6"/>
      <c r="H196" s="6"/>
      <c r="I196" s="6"/>
      <c r="J196" s="6"/>
    </row>
    <row r="198" spans="3:10">
      <c r="C198" s="6"/>
      <c r="D198" s="6"/>
      <c r="E198" s="6"/>
      <c r="F198" s="6"/>
      <c r="G198" s="6"/>
      <c r="H198" s="6"/>
      <c r="I198" s="6"/>
      <c r="J198" s="6"/>
    </row>
    <row r="200" spans="3:10">
      <c r="C200" s="6"/>
      <c r="D200" s="6"/>
      <c r="E200" s="6"/>
      <c r="F200" s="6"/>
      <c r="G200" s="6"/>
      <c r="H200" s="6"/>
      <c r="I200" s="6"/>
      <c r="J200" s="6"/>
    </row>
    <row r="202" spans="3:10">
      <c r="C202" s="6"/>
      <c r="D202" s="6"/>
      <c r="E202" s="6"/>
      <c r="F202" s="6"/>
      <c r="G202" s="6"/>
      <c r="H202" s="6"/>
      <c r="I202" s="6"/>
      <c r="J202" s="6"/>
    </row>
    <row r="204" spans="3:10">
      <c r="C204" s="6"/>
      <c r="D204" s="6"/>
      <c r="E204" s="6"/>
      <c r="F204" s="6"/>
      <c r="G204" s="6"/>
      <c r="H204" s="6"/>
      <c r="I204" s="6"/>
      <c r="J204" s="6"/>
    </row>
    <row r="206" spans="3:10">
      <c r="C206" s="6"/>
      <c r="D206" s="6"/>
      <c r="E206" s="6"/>
      <c r="F206" s="6"/>
      <c r="G206" s="6"/>
      <c r="H206" s="6"/>
      <c r="I206" s="6"/>
      <c r="J206" s="6"/>
    </row>
    <row r="208" spans="3:10">
      <c r="C208" s="6"/>
      <c r="D208" s="6"/>
      <c r="E208" s="6"/>
      <c r="F208" s="6"/>
      <c r="G208" s="6"/>
      <c r="H208" s="6"/>
      <c r="I208" s="6"/>
      <c r="J208" s="6"/>
    </row>
    <row r="210" spans="3:10">
      <c r="C210" s="6"/>
      <c r="D210" s="6"/>
      <c r="E210" s="6"/>
      <c r="F210" s="6"/>
      <c r="G210" s="6"/>
      <c r="H210" s="6"/>
      <c r="I210" s="6"/>
      <c r="J210" s="6"/>
    </row>
    <row r="212" spans="3:10">
      <c r="C212" s="6"/>
      <c r="D212" s="6"/>
      <c r="E212" s="6"/>
      <c r="F212" s="6"/>
      <c r="G212" s="6"/>
      <c r="H212" s="6"/>
      <c r="I212" s="6"/>
      <c r="J212" s="6"/>
    </row>
    <row r="214" spans="3:10">
      <c r="C214" s="6"/>
      <c r="D214" s="6"/>
      <c r="E214" s="6"/>
      <c r="F214" s="6"/>
      <c r="G214" s="6"/>
      <c r="H214" s="6"/>
      <c r="I214" s="6"/>
      <c r="J214" s="6"/>
    </row>
    <row r="216" spans="3:10">
      <c r="C216" s="6"/>
      <c r="D216" s="6"/>
      <c r="E216" s="6"/>
      <c r="F216" s="6"/>
      <c r="G216" s="6"/>
      <c r="H216" s="6"/>
      <c r="I216" s="6"/>
      <c r="J216" s="6"/>
    </row>
    <row r="218" spans="3:10">
      <c r="C218" s="6"/>
      <c r="D218" s="6"/>
      <c r="E218" s="6"/>
      <c r="F218" s="6"/>
      <c r="G218" s="6"/>
      <c r="H218" s="6"/>
      <c r="I218" s="6"/>
      <c r="J218" s="6"/>
    </row>
    <row r="220" spans="3:10">
      <c r="C220" s="6"/>
      <c r="D220" s="6"/>
      <c r="E220" s="6"/>
      <c r="F220" s="6"/>
      <c r="G220" s="6"/>
      <c r="H220" s="6"/>
      <c r="I220" s="6"/>
      <c r="J220" s="6"/>
    </row>
    <row r="222" spans="3:10">
      <c r="C222" s="6"/>
      <c r="D222" s="6"/>
      <c r="E222" s="6"/>
      <c r="F222" s="6"/>
      <c r="G222" s="6"/>
      <c r="H222" s="6"/>
      <c r="I222" s="6"/>
      <c r="J222" s="6"/>
    </row>
    <row r="224" spans="3:10">
      <c r="C224" s="6"/>
      <c r="D224" s="6"/>
      <c r="E224" s="6"/>
      <c r="F224" s="6"/>
      <c r="G224" s="6"/>
      <c r="H224" s="6"/>
      <c r="I224" s="6"/>
      <c r="J224" s="6"/>
    </row>
    <row r="226" spans="3:10">
      <c r="C226" s="6"/>
      <c r="D226" s="6"/>
      <c r="E226" s="6"/>
      <c r="F226" s="6"/>
      <c r="G226" s="6"/>
      <c r="H226" s="6"/>
      <c r="I226" s="6"/>
      <c r="J226" s="6"/>
    </row>
    <row r="228" spans="3:10">
      <c r="C228" s="6"/>
      <c r="D228" s="6"/>
      <c r="E228" s="6"/>
      <c r="F228" s="6"/>
      <c r="G228" s="6"/>
      <c r="H228" s="6"/>
      <c r="I228" s="6"/>
      <c r="J228" s="6"/>
    </row>
    <row r="230" spans="3:10">
      <c r="C230" s="6"/>
      <c r="D230" s="6"/>
      <c r="E230" s="6"/>
      <c r="F230" s="6"/>
      <c r="G230" s="6"/>
      <c r="H230" s="6"/>
      <c r="I230" s="6"/>
      <c r="J230" s="6"/>
    </row>
    <row r="232" spans="3:10">
      <c r="C232" s="6"/>
      <c r="D232" s="6"/>
      <c r="E232" s="6"/>
      <c r="F232" s="6"/>
      <c r="G232" s="6"/>
      <c r="H232" s="6"/>
      <c r="I232" s="6"/>
      <c r="J232" s="6"/>
    </row>
    <row r="234" spans="3:10">
      <c r="C234" s="6"/>
      <c r="D234" s="6"/>
      <c r="E234" s="6"/>
      <c r="F234" s="6"/>
      <c r="G234" s="6"/>
      <c r="H234" s="6"/>
      <c r="I234" s="6"/>
      <c r="J234" s="6"/>
    </row>
    <row r="236" spans="3:10">
      <c r="C236" s="6"/>
      <c r="D236" s="6"/>
      <c r="E236" s="6"/>
      <c r="F236" s="6"/>
      <c r="G236" s="6"/>
      <c r="H236" s="6"/>
      <c r="I236" s="6"/>
      <c r="J236" s="6"/>
    </row>
    <row r="238" spans="3:10">
      <c r="C238" s="6"/>
      <c r="D238" s="6"/>
      <c r="E238" s="6"/>
      <c r="F238" s="6"/>
      <c r="G238" s="6"/>
      <c r="H238" s="6"/>
      <c r="I238" s="6"/>
      <c r="J238" s="6"/>
    </row>
    <row r="240" spans="3:10">
      <c r="C240" s="6"/>
      <c r="D240" s="6"/>
      <c r="E240" s="6"/>
      <c r="F240" s="6"/>
      <c r="G240" s="6"/>
      <c r="H240" s="6"/>
      <c r="I240" s="6"/>
      <c r="J240" s="6"/>
    </row>
    <row r="242" spans="3:10">
      <c r="C242" s="6"/>
      <c r="D242" s="6"/>
      <c r="E242" s="6"/>
      <c r="F242" s="6"/>
      <c r="G242" s="6"/>
      <c r="H242" s="6"/>
      <c r="I242" s="6"/>
      <c r="J242" s="6"/>
    </row>
    <row r="244" spans="3:10">
      <c r="C244" s="6"/>
      <c r="D244" s="6"/>
      <c r="E244" s="6"/>
      <c r="F244" s="6"/>
      <c r="G244" s="6"/>
      <c r="H244" s="6"/>
      <c r="I244" s="6"/>
      <c r="J244" s="6"/>
    </row>
    <row r="246" spans="3:10">
      <c r="C246" s="6"/>
      <c r="D246" s="6"/>
      <c r="E246" s="6"/>
      <c r="F246" s="6"/>
      <c r="G246" s="6"/>
      <c r="H246" s="6"/>
      <c r="I246" s="6"/>
      <c r="J246" s="6"/>
    </row>
    <row r="248" spans="3:10">
      <c r="C248" s="6"/>
      <c r="D248" s="6"/>
      <c r="E248" s="6"/>
      <c r="F248" s="6"/>
      <c r="G248" s="6"/>
      <c r="H248" s="6"/>
      <c r="I248" s="6"/>
      <c r="J248" s="6"/>
    </row>
    <row r="250" spans="3:10">
      <c r="C250" s="6"/>
      <c r="D250" s="6"/>
      <c r="E250" s="6"/>
      <c r="F250" s="6"/>
      <c r="G250" s="6"/>
      <c r="H250" s="6"/>
      <c r="I250" s="6"/>
      <c r="J250" s="6"/>
    </row>
    <row r="252" spans="3:10">
      <c r="C252" s="6"/>
      <c r="D252" s="6"/>
      <c r="E252" s="6"/>
      <c r="F252" s="6"/>
      <c r="G252" s="6"/>
      <c r="H252" s="6"/>
      <c r="I252" s="6"/>
      <c r="J252" s="6"/>
    </row>
    <row r="254" spans="3:10">
      <c r="C254" s="6"/>
      <c r="D254" s="6"/>
      <c r="E254" s="6"/>
      <c r="F254" s="6"/>
      <c r="G254" s="6"/>
      <c r="H254" s="6"/>
      <c r="I254" s="6"/>
      <c r="J254" s="6"/>
    </row>
    <row r="256" spans="3:10">
      <c r="C256" s="6"/>
      <c r="D256" s="6"/>
      <c r="E256" s="6"/>
      <c r="F256" s="6"/>
      <c r="G256" s="6"/>
      <c r="H256" s="6"/>
      <c r="I256" s="6"/>
      <c r="J256" s="6"/>
    </row>
    <row r="258" spans="3:10">
      <c r="C258" s="6"/>
      <c r="D258" s="6"/>
      <c r="E258" s="6"/>
      <c r="F258" s="6"/>
      <c r="G258" s="6"/>
      <c r="H258" s="6"/>
      <c r="I258" s="6"/>
      <c r="J258" s="6"/>
    </row>
    <row r="260" spans="3:10">
      <c r="C260" s="6"/>
      <c r="D260" s="6"/>
      <c r="E260" s="6"/>
      <c r="F260" s="6"/>
      <c r="G260" s="6"/>
      <c r="H260" s="6"/>
      <c r="I260" s="6"/>
      <c r="J260" s="6"/>
    </row>
    <row r="262" spans="3:10">
      <c r="C262" s="6"/>
      <c r="D262" s="6"/>
      <c r="E262" s="6"/>
      <c r="F262" s="6"/>
      <c r="G262" s="6"/>
      <c r="H262" s="6"/>
      <c r="I262" s="6"/>
      <c r="J262" s="6"/>
    </row>
    <row r="264" spans="3:10">
      <c r="C264" s="6"/>
      <c r="D264" s="6"/>
      <c r="E264" s="6"/>
      <c r="F264" s="6"/>
      <c r="G264" s="6"/>
      <c r="H264" s="6"/>
      <c r="I264" s="6"/>
      <c r="J264" s="6"/>
    </row>
    <row r="266" spans="3:10">
      <c r="C266" s="6"/>
      <c r="D266" s="6"/>
      <c r="E266" s="6"/>
      <c r="F266" s="6"/>
      <c r="G266" s="6"/>
      <c r="H266" s="6"/>
      <c r="I266" s="6"/>
      <c r="J266" s="6"/>
    </row>
    <row r="268" spans="3:10">
      <c r="C268" s="6"/>
      <c r="D268" s="6"/>
      <c r="E268" s="6"/>
      <c r="F268" s="6"/>
      <c r="G268" s="6"/>
      <c r="H268" s="6"/>
      <c r="I268" s="6"/>
      <c r="J268" s="6"/>
    </row>
    <row r="270" spans="3:10">
      <c r="C270" s="6"/>
      <c r="D270" s="6"/>
      <c r="E270" s="6"/>
      <c r="F270" s="6"/>
      <c r="G270" s="6"/>
      <c r="H270" s="6"/>
      <c r="I270" s="6"/>
      <c r="J270" s="6"/>
    </row>
    <row r="272" spans="3:10">
      <c r="C272" s="6"/>
      <c r="D272" s="6"/>
      <c r="E272" s="6"/>
      <c r="F272" s="6"/>
      <c r="G272" s="6"/>
      <c r="H272" s="6"/>
      <c r="I272" s="6"/>
      <c r="J272" s="6"/>
    </row>
    <row r="274" spans="3:10">
      <c r="C274" s="6"/>
      <c r="D274" s="6"/>
      <c r="E274" s="6"/>
      <c r="F274" s="6"/>
      <c r="G274" s="6"/>
      <c r="H274" s="6"/>
      <c r="I274" s="6"/>
      <c r="J274" s="6"/>
    </row>
    <row r="276" spans="3:10">
      <c r="C276" s="6"/>
      <c r="D276" s="6"/>
      <c r="E276" s="6"/>
      <c r="F276" s="6"/>
      <c r="G276" s="6"/>
      <c r="H276" s="6"/>
      <c r="I276" s="6"/>
      <c r="J276" s="6"/>
    </row>
    <row r="278" spans="3:10">
      <c r="C278" s="6"/>
      <c r="D278" s="6"/>
      <c r="E278" s="6"/>
      <c r="F278" s="6"/>
      <c r="G278" s="6"/>
      <c r="H278" s="6"/>
      <c r="I278" s="6"/>
      <c r="J278" s="6"/>
    </row>
    <row r="280" spans="3:10">
      <c r="C280" s="6"/>
      <c r="D280" s="6"/>
      <c r="E280" s="6"/>
      <c r="F280" s="6"/>
      <c r="G280" s="6"/>
      <c r="H280" s="6"/>
      <c r="I280" s="6"/>
      <c r="J280" s="6"/>
    </row>
    <row r="282" spans="3:10">
      <c r="C282" s="6"/>
      <c r="D282" s="6"/>
      <c r="E282" s="6"/>
      <c r="F282" s="6"/>
      <c r="G282" s="6"/>
      <c r="H282" s="6"/>
      <c r="I282" s="6"/>
      <c r="J282" s="6"/>
    </row>
    <row r="284" spans="3:10">
      <c r="C284" s="6"/>
      <c r="D284" s="6"/>
      <c r="E284" s="6"/>
      <c r="F284" s="6"/>
      <c r="G284" s="6"/>
      <c r="H284" s="6"/>
      <c r="I284" s="6"/>
      <c r="J284" s="6"/>
    </row>
    <row r="286" spans="3:10">
      <c r="C286" s="6"/>
      <c r="D286" s="6"/>
      <c r="E286" s="6"/>
      <c r="F286" s="6"/>
      <c r="G286" s="6"/>
      <c r="H286" s="6"/>
      <c r="I286" s="6"/>
      <c r="J286" s="6"/>
    </row>
    <row r="288" spans="3:10">
      <c r="C288" s="6"/>
      <c r="D288" s="6"/>
      <c r="E288" s="6"/>
      <c r="F288" s="6"/>
      <c r="G288" s="6"/>
      <c r="H288" s="6"/>
      <c r="I288" s="6"/>
      <c r="J288" s="6"/>
    </row>
    <row r="290" spans="3:10">
      <c r="C290" s="6"/>
      <c r="D290" s="6"/>
      <c r="E290" s="6"/>
      <c r="F290" s="6"/>
      <c r="G290" s="6"/>
      <c r="H290" s="6"/>
      <c r="I290" s="6"/>
      <c r="J290" s="6"/>
    </row>
    <row r="292" spans="3:10">
      <c r="C292" s="6"/>
      <c r="D292" s="6"/>
      <c r="E292" s="6"/>
      <c r="F292" s="6"/>
      <c r="G292" s="6"/>
      <c r="H292" s="6"/>
      <c r="I292" s="6"/>
      <c r="J292" s="6"/>
    </row>
    <row r="294" spans="3:10">
      <c r="C294" s="6"/>
      <c r="D294" s="6"/>
      <c r="E294" s="6"/>
      <c r="F294" s="6"/>
      <c r="G294" s="6"/>
      <c r="H294" s="6"/>
      <c r="I294" s="6"/>
      <c r="J294" s="6"/>
    </row>
    <row r="296" spans="3:10">
      <c r="C296" s="6"/>
      <c r="D296" s="6"/>
      <c r="E296" s="6"/>
      <c r="F296" s="6"/>
      <c r="G296" s="6"/>
      <c r="H296" s="6"/>
      <c r="I296" s="6"/>
      <c r="J296" s="6"/>
    </row>
    <row r="298" spans="3:10">
      <c r="C298" s="6"/>
      <c r="D298" s="6"/>
      <c r="E298" s="6"/>
      <c r="F298" s="6"/>
      <c r="G298" s="6"/>
      <c r="H298" s="6"/>
      <c r="I298" s="6"/>
      <c r="J298" s="6"/>
    </row>
    <row r="300" spans="3:10">
      <c r="C300" s="6"/>
      <c r="D300" s="6"/>
      <c r="E300" s="6"/>
      <c r="F300" s="6"/>
      <c r="G300" s="6"/>
      <c r="H300" s="6"/>
      <c r="I300" s="6"/>
      <c r="J300" s="6"/>
    </row>
    <row r="302" spans="3:10">
      <c r="C302" s="6"/>
      <c r="D302" s="6"/>
      <c r="E302" s="6"/>
      <c r="F302" s="6"/>
      <c r="G302" s="6"/>
      <c r="H302" s="6"/>
      <c r="I302" s="6"/>
      <c r="J302" s="6"/>
    </row>
    <row r="304" spans="3:10">
      <c r="C304" s="6"/>
      <c r="D304" s="6"/>
      <c r="E304" s="6"/>
      <c r="F304" s="6"/>
      <c r="G304" s="6"/>
      <c r="H304" s="6"/>
      <c r="I304" s="6"/>
      <c r="J304" s="6"/>
    </row>
    <row r="306" spans="3:10">
      <c r="C306" s="6"/>
      <c r="D306" s="6"/>
      <c r="E306" s="6"/>
      <c r="F306" s="6"/>
      <c r="G306" s="6"/>
      <c r="H306" s="6"/>
      <c r="I306" s="6"/>
      <c r="J306" s="6"/>
    </row>
    <row r="308" spans="3:10">
      <c r="C308" s="6"/>
      <c r="D308" s="6"/>
      <c r="E308" s="6"/>
      <c r="F308" s="6"/>
      <c r="G308" s="6"/>
      <c r="H308" s="6"/>
      <c r="I308" s="6"/>
      <c r="J308" s="6"/>
    </row>
    <row r="310" spans="3:10">
      <c r="C310" s="6"/>
      <c r="D310" s="6"/>
      <c r="E310" s="6"/>
      <c r="F310" s="6"/>
      <c r="G310" s="6"/>
      <c r="H310" s="6"/>
      <c r="I310" s="6"/>
      <c r="J310" s="6"/>
    </row>
    <row r="312" spans="3:10">
      <c r="C312" s="6"/>
      <c r="D312" s="6"/>
      <c r="E312" s="6"/>
      <c r="F312" s="6"/>
      <c r="G312" s="6"/>
      <c r="H312" s="6"/>
      <c r="I312" s="6"/>
      <c r="J312" s="6"/>
    </row>
    <row r="314" spans="3:10">
      <c r="C314" s="6"/>
      <c r="D314" s="6"/>
      <c r="E314" s="6"/>
      <c r="F314" s="6"/>
      <c r="G314" s="6"/>
      <c r="H314" s="6"/>
      <c r="I314" s="6"/>
      <c r="J314" s="6"/>
    </row>
    <row r="316" spans="3:10">
      <c r="C316" s="6"/>
      <c r="D316" s="6"/>
      <c r="E316" s="6"/>
      <c r="F316" s="6"/>
      <c r="G316" s="6"/>
      <c r="H316" s="6"/>
      <c r="I316" s="6"/>
      <c r="J316" s="6"/>
    </row>
    <row r="318" spans="3:10">
      <c r="C318" s="6"/>
      <c r="D318" s="6"/>
      <c r="E318" s="6"/>
      <c r="F318" s="6"/>
      <c r="G318" s="6"/>
      <c r="H318" s="6"/>
      <c r="I318" s="6"/>
      <c r="J318" s="6"/>
    </row>
    <row r="320" spans="3:10">
      <c r="C320" s="6"/>
      <c r="D320" s="6"/>
      <c r="E320" s="6"/>
      <c r="F320" s="6"/>
      <c r="G320" s="6"/>
      <c r="H320" s="6"/>
      <c r="I320" s="6"/>
      <c r="J320" s="6"/>
    </row>
    <row r="322" spans="3:10">
      <c r="C322" s="6"/>
      <c r="D322" s="6"/>
      <c r="E322" s="6"/>
      <c r="F322" s="6"/>
      <c r="G322" s="6"/>
      <c r="H322" s="6"/>
      <c r="I322" s="6"/>
      <c r="J322" s="6"/>
    </row>
    <row r="324" spans="3:10">
      <c r="C324" s="6"/>
      <c r="D324" s="6"/>
      <c r="E324" s="6"/>
      <c r="F324" s="6"/>
      <c r="G324" s="6"/>
      <c r="H324" s="6"/>
      <c r="I324" s="6"/>
      <c r="J324" s="6"/>
    </row>
    <row r="326" spans="3:10">
      <c r="C326" s="6"/>
      <c r="D326" s="6"/>
      <c r="E326" s="6"/>
      <c r="F326" s="6"/>
      <c r="G326" s="6"/>
      <c r="H326" s="6"/>
      <c r="I326" s="6"/>
      <c r="J326" s="6"/>
    </row>
    <row r="328" spans="3:10">
      <c r="C328" s="6"/>
      <c r="D328" s="6"/>
      <c r="E328" s="6"/>
      <c r="F328" s="6"/>
      <c r="G328" s="6"/>
      <c r="H328" s="6"/>
      <c r="I328" s="6"/>
      <c r="J328" s="6"/>
    </row>
    <row r="330" spans="3:10">
      <c r="C330" s="6"/>
      <c r="D330" s="6"/>
      <c r="E330" s="6"/>
      <c r="F330" s="6"/>
      <c r="G330" s="6"/>
      <c r="H330" s="6"/>
      <c r="I330" s="6"/>
      <c r="J330" s="6"/>
    </row>
    <row r="332" spans="3:10">
      <c r="C332" s="6"/>
      <c r="D332" s="6"/>
      <c r="E332" s="6"/>
      <c r="F332" s="6"/>
      <c r="G332" s="6"/>
      <c r="H332" s="6"/>
      <c r="I332" s="6"/>
      <c r="J332" s="6"/>
    </row>
    <row r="334" spans="3:10">
      <c r="C334" s="6"/>
      <c r="D334" s="6"/>
      <c r="E334" s="6"/>
      <c r="F334" s="6"/>
      <c r="G334" s="6"/>
      <c r="H334" s="6"/>
      <c r="I334" s="6"/>
      <c r="J334" s="6"/>
    </row>
    <row r="336" spans="3:10">
      <c r="C336" s="6"/>
      <c r="D336" s="6"/>
      <c r="E336" s="6"/>
      <c r="F336" s="6"/>
      <c r="G336" s="6"/>
      <c r="H336" s="6"/>
      <c r="I336" s="6"/>
      <c r="J336" s="6"/>
    </row>
    <row r="338" spans="3:10">
      <c r="C338" s="6"/>
      <c r="D338" s="6"/>
      <c r="E338" s="6"/>
      <c r="F338" s="6"/>
      <c r="G338" s="6"/>
      <c r="H338" s="6"/>
      <c r="I338" s="6"/>
      <c r="J338" s="6"/>
    </row>
    <row r="340" spans="3:10">
      <c r="C340" s="6"/>
      <c r="D340" s="6"/>
      <c r="E340" s="6"/>
      <c r="F340" s="6"/>
      <c r="G340" s="6"/>
      <c r="H340" s="6"/>
      <c r="I340" s="6"/>
      <c r="J340" s="6"/>
    </row>
    <row r="342" spans="3:10">
      <c r="C342" s="6"/>
      <c r="D342" s="6"/>
      <c r="E342" s="6"/>
      <c r="F342" s="6"/>
      <c r="G342" s="6"/>
      <c r="H342" s="6"/>
      <c r="I342" s="6"/>
      <c r="J342" s="6"/>
    </row>
    <row r="344" spans="3:10">
      <c r="C344" s="6"/>
      <c r="D344" s="6"/>
      <c r="E344" s="6"/>
      <c r="F344" s="6"/>
      <c r="G344" s="6"/>
      <c r="H344" s="6"/>
      <c r="I344" s="6"/>
      <c r="J344" s="6"/>
    </row>
    <row r="346" spans="3:10">
      <c r="C346" s="6"/>
      <c r="D346" s="6"/>
      <c r="E346" s="6"/>
      <c r="F346" s="6"/>
      <c r="G346" s="6"/>
      <c r="H346" s="6"/>
      <c r="I346" s="6"/>
      <c r="J346" s="6"/>
    </row>
    <row r="348" spans="3:10">
      <c r="C348" s="6"/>
      <c r="D348" s="6"/>
      <c r="E348" s="6"/>
      <c r="F348" s="6"/>
      <c r="G348" s="6"/>
      <c r="H348" s="6"/>
      <c r="I348" s="6"/>
      <c r="J348" s="6"/>
    </row>
    <row r="350" spans="3:10">
      <c r="C350" s="6"/>
      <c r="D350" s="6"/>
      <c r="E350" s="6"/>
      <c r="F350" s="6"/>
      <c r="G350" s="6"/>
      <c r="H350" s="6"/>
      <c r="I350" s="6"/>
      <c r="J350" s="6"/>
    </row>
    <row r="352" spans="3:10">
      <c r="C352" s="6"/>
      <c r="D352" s="6"/>
      <c r="E352" s="6"/>
      <c r="F352" s="6"/>
      <c r="G352" s="6"/>
      <c r="H352" s="6"/>
      <c r="I352" s="6"/>
      <c r="J352" s="6"/>
    </row>
    <row r="354" spans="1:10">
      <c r="C354" s="6"/>
      <c r="D354" s="6"/>
      <c r="E354" s="6"/>
      <c r="F354" s="6"/>
      <c r="G354" s="6"/>
      <c r="H354" s="6"/>
      <c r="I354" s="6"/>
      <c r="J354" s="6"/>
    </row>
    <row r="356" spans="1:10">
      <c r="C356" s="6"/>
      <c r="D356" s="6"/>
      <c r="E356" s="6"/>
      <c r="F356" s="6"/>
      <c r="G356" s="6"/>
      <c r="H356" s="6"/>
      <c r="I356" s="6"/>
      <c r="J356" s="6"/>
    </row>
    <row r="359" spans="1:10">
      <c r="A359" t="s">
        <v>89</v>
      </c>
    </row>
    <row r="360" spans="1:10">
      <c r="A360" t="s">
        <v>90</v>
      </c>
    </row>
    <row r="361" spans="1:10">
      <c r="A361" t="s">
        <v>91</v>
      </c>
    </row>
    <row r="362" spans="1:10">
      <c r="A362" t="s">
        <v>92</v>
      </c>
    </row>
    <row r="363" spans="1:10">
      <c r="A363" t="s">
        <v>93</v>
      </c>
    </row>
    <row r="364" spans="1:10">
      <c r="A364" t="s">
        <v>94</v>
      </c>
    </row>
    <row r="365" spans="1:10">
      <c r="A365" t="s">
        <v>95</v>
      </c>
    </row>
    <row r="366" spans="1:10">
      <c r="A366" t="s">
        <v>96</v>
      </c>
    </row>
    <row r="367" spans="1:10">
      <c r="A367" t="s">
        <v>97</v>
      </c>
    </row>
    <row r="368" spans="1:10">
      <c r="A368" t="s">
        <v>98</v>
      </c>
    </row>
    <row r="369" spans="1:1">
      <c r="A369" t="s">
        <v>99</v>
      </c>
    </row>
    <row r="371" spans="1:1">
      <c r="A371" t="s">
        <v>100</v>
      </c>
    </row>
    <row r="372" spans="1:1">
      <c r="A372" t="s">
        <v>101</v>
      </c>
    </row>
    <row r="373" spans="1:1">
      <c r="A373" t="s">
        <v>102</v>
      </c>
    </row>
    <row r="376" spans="1:1">
      <c r="A376" t="s">
        <v>103</v>
      </c>
    </row>
  </sheetData>
  <autoFilter ref="A5:J357">
    <sortState ref="A6:J357">
      <sortCondition ref="B5:B357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4"/>
  <sheetViews>
    <sheetView workbookViewId="0"/>
  </sheetViews>
  <sheetFormatPr defaultColWidth="8.85546875" defaultRowHeight="15"/>
  <cols>
    <col min="1" max="1" width="16" customWidth="1"/>
    <col min="2" max="2" width="38" bestFit="1" customWidth="1"/>
    <col min="3" max="12" width="15.140625" style="3" customWidth="1"/>
    <col min="15" max="15" width="24.42578125" bestFit="1" customWidth="1"/>
    <col min="16" max="16" width="14.7109375" style="27" customWidth="1"/>
    <col min="17" max="17" width="14.7109375" customWidth="1"/>
  </cols>
  <sheetData>
    <row r="1" spans="1:17">
      <c r="A1" t="s">
        <v>111</v>
      </c>
      <c r="O1" s="26"/>
      <c r="P1" s="25"/>
      <c r="Q1" s="25"/>
    </row>
    <row r="2" spans="1:17">
      <c r="A2" t="s">
        <v>282</v>
      </c>
    </row>
    <row r="3" spans="1:17">
      <c r="A3" t="s">
        <v>274</v>
      </c>
      <c r="P3"/>
    </row>
    <row r="4" spans="1:17">
      <c r="P4"/>
    </row>
    <row r="5" spans="1:17">
      <c r="A5" s="2" t="s">
        <v>112</v>
      </c>
      <c r="B5" s="2" t="s">
        <v>128</v>
      </c>
      <c r="C5" s="23">
        <v>2000</v>
      </c>
      <c r="D5" s="23">
        <v>2006</v>
      </c>
      <c r="E5" s="23">
        <v>2007</v>
      </c>
      <c r="F5" s="23">
        <v>2008</v>
      </c>
      <c r="G5" s="23">
        <v>2009</v>
      </c>
      <c r="H5" s="23">
        <v>2010</v>
      </c>
      <c r="I5" s="23">
        <v>2011</v>
      </c>
      <c r="J5" s="23">
        <v>2012</v>
      </c>
      <c r="K5" s="23">
        <v>2016</v>
      </c>
      <c r="L5" s="23">
        <v>2019</v>
      </c>
      <c r="P5"/>
    </row>
    <row r="6" spans="1:17">
      <c r="A6" t="s">
        <v>1</v>
      </c>
      <c r="B6" t="s">
        <v>108</v>
      </c>
      <c r="C6" s="5">
        <v>1766</v>
      </c>
      <c r="D6" s="5">
        <v>2354</v>
      </c>
      <c r="E6" s="5">
        <v>2100</v>
      </c>
      <c r="F6" s="5">
        <v>2158</v>
      </c>
      <c r="G6" s="5">
        <v>2307</v>
      </c>
      <c r="H6" s="5">
        <v>2090</v>
      </c>
      <c r="I6" s="5">
        <v>2101</v>
      </c>
      <c r="J6" s="5">
        <v>2187</v>
      </c>
      <c r="K6" s="5">
        <v>2010</v>
      </c>
      <c r="L6" s="5">
        <v>1947</v>
      </c>
      <c r="P6"/>
    </row>
    <row r="7" spans="1:17">
      <c r="A7" t="s">
        <v>2</v>
      </c>
      <c r="B7" t="s">
        <v>108</v>
      </c>
      <c r="C7" s="5">
        <v>12906</v>
      </c>
      <c r="D7" s="5">
        <v>19480</v>
      </c>
      <c r="E7" s="5">
        <v>20494</v>
      </c>
      <c r="F7" s="5">
        <v>18811</v>
      </c>
      <c r="G7" s="5">
        <v>23255</v>
      </c>
      <c r="H7" s="5">
        <v>24288</v>
      </c>
      <c r="I7" s="5">
        <v>28257</v>
      </c>
      <c r="J7" s="5">
        <v>27583</v>
      </c>
      <c r="K7" s="5">
        <v>23240</v>
      </c>
      <c r="L7" s="5">
        <v>21793</v>
      </c>
      <c r="P7"/>
    </row>
    <row r="8" spans="1:17">
      <c r="A8" t="s">
        <v>3</v>
      </c>
      <c r="B8" t="s">
        <v>108</v>
      </c>
      <c r="C8" s="5">
        <v>3340</v>
      </c>
      <c r="D8" s="5">
        <v>3736</v>
      </c>
      <c r="E8" s="5">
        <v>3814</v>
      </c>
      <c r="F8" s="5">
        <v>3654</v>
      </c>
      <c r="G8" s="5">
        <v>4145</v>
      </c>
      <c r="H8" s="5">
        <v>4673</v>
      </c>
      <c r="I8" s="5">
        <v>4176</v>
      </c>
      <c r="J8" s="5">
        <v>4384</v>
      </c>
      <c r="K8" s="5">
        <v>4200</v>
      </c>
      <c r="L8" s="5">
        <v>3447</v>
      </c>
      <c r="P8"/>
    </row>
    <row r="9" spans="1:17">
      <c r="A9" t="s">
        <v>4</v>
      </c>
      <c r="B9" t="s">
        <v>108</v>
      </c>
      <c r="C9" s="5">
        <v>6042</v>
      </c>
      <c r="D9" s="5">
        <v>7753</v>
      </c>
      <c r="E9" s="5">
        <v>7066</v>
      </c>
      <c r="F9" s="5">
        <v>7149</v>
      </c>
      <c r="G9" s="5">
        <v>8852</v>
      </c>
      <c r="H9" s="5">
        <v>8844</v>
      </c>
      <c r="I9" s="5">
        <v>8835</v>
      </c>
      <c r="J9" s="5">
        <v>9193</v>
      </c>
      <c r="K9" s="5">
        <v>8070</v>
      </c>
      <c r="L9" s="5">
        <v>7357</v>
      </c>
      <c r="P9"/>
    </row>
    <row r="10" spans="1:17">
      <c r="A10" t="s">
        <v>5</v>
      </c>
      <c r="B10" t="s">
        <v>108</v>
      </c>
      <c r="C10" s="5">
        <v>2343</v>
      </c>
      <c r="D10" s="5">
        <v>2819</v>
      </c>
      <c r="E10" s="5">
        <v>3371</v>
      </c>
      <c r="F10" s="5">
        <v>3998</v>
      </c>
      <c r="G10" s="5">
        <v>4801</v>
      </c>
      <c r="H10" s="5">
        <v>3989</v>
      </c>
      <c r="I10" s="5">
        <v>4381</v>
      </c>
      <c r="J10" s="5">
        <v>4051</v>
      </c>
      <c r="K10" s="5">
        <v>3345</v>
      </c>
      <c r="L10" s="5">
        <v>3465</v>
      </c>
      <c r="P10"/>
    </row>
    <row r="11" spans="1:17">
      <c r="A11" t="s">
        <v>6</v>
      </c>
      <c r="B11" t="s">
        <v>108</v>
      </c>
      <c r="C11" s="3">
        <v>603</v>
      </c>
      <c r="D11" s="3">
        <v>687</v>
      </c>
      <c r="E11" s="3">
        <v>619</v>
      </c>
      <c r="F11" s="3">
        <v>655</v>
      </c>
      <c r="G11" s="3">
        <v>591</v>
      </c>
      <c r="H11" s="3">
        <v>579</v>
      </c>
      <c r="I11" s="3">
        <v>765</v>
      </c>
      <c r="J11" s="3">
        <v>664</v>
      </c>
      <c r="K11" s="3">
        <v>584</v>
      </c>
      <c r="L11" s="3">
        <v>533</v>
      </c>
      <c r="P11"/>
    </row>
    <row r="12" spans="1:17">
      <c r="A12" t="s">
        <v>7</v>
      </c>
      <c r="B12" t="s">
        <v>108</v>
      </c>
      <c r="C12" s="5">
        <v>4631</v>
      </c>
      <c r="D12" s="5">
        <v>9145</v>
      </c>
      <c r="E12" s="5">
        <v>6906</v>
      </c>
      <c r="F12" s="5">
        <v>8931</v>
      </c>
      <c r="G12" s="5">
        <v>10030</v>
      </c>
      <c r="H12" s="5">
        <v>10194</v>
      </c>
      <c r="I12" s="5">
        <v>11085</v>
      </c>
      <c r="J12" s="5">
        <v>10165</v>
      </c>
      <c r="K12" s="5">
        <v>9397</v>
      </c>
      <c r="L12" s="5">
        <v>9729</v>
      </c>
      <c r="P12"/>
    </row>
    <row r="13" spans="1:17">
      <c r="A13" t="s">
        <v>8</v>
      </c>
      <c r="B13" t="s">
        <v>108</v>
      </c>
      <c r="C13" s="5">
        <v>1652</v>
      </c>
      <c r="D13" s="5">
        <v>1873</v>
      </c>
      <c r="E13" s="5">
        <v>2197</v>
      </c>
      <c r="F13" s="5">
        <v>2358</v>
      </c>
      <c r="G13" s="5">
        <v>2843</v>
      </c>
      <c r="H13" s="5">
        <v>2317</v>
      </c>
      <c r="I13" s="5">
        <v>1980</v>
      </c>
      <c r="J13" s="5">
        <v>2158</v>
      </c>
      <c r="K13" s="5">
        <v>1993</v>
      </c>
      <c r="L13" s="5">
        <v>1763</v>
      </c>
      <c r="P13"/>
    </row>
    <row r="14" spans="1:17">
      <c r="A14" t="s">
        <v>9</v>
      </c>
      <c r="B14" t="s">
        <v>108</v>
      </c>
      <c r="C14" s="5">
        <v>2484</v>
      </c>
      <c r="D14" s="5">
        <v>3238</v>
      </c>
      <c r="E14" s="5">
        <v>3165</v>
      </c>
      <c r="F14" s="5">
        <v>3532</v>
      </c>
      <c r="G14" s="5">
        <v>3428</v>
      </c>
      <c r="H14" s="5">
        <v>3634</v>
      </c>
      <c r="I14" s="5">
        <v>4118</v>
      </c>
      <c r="J14" s="5">
        <v>4242</v>
      </c>
      <c r="K14" s="5">
        <v>3469</v>
      </c>
      <c r="L14" s="5">
        <v>3114</v>
      </c>
      <c r="P14"/>
    </row>
    <row r="15" spans="1:17">
      <c r="A15" t="s">
        <v>10</v>
      </c>
      <c r="B15" t="s">
        <v>108</v>
      </c>
      <c r="C15" s="5">
        <v>2305</v>
      </c>
      <c r="D15" s="5">
        <v>3696</v>
      </c>
      <c r="E15" s="5">
        <v>3434</v>
      </c>
      <c r="F15" s="5">
        <v>4062</v>
      </c>
      <c r="G15" s="5">
        <v>4581</v>
      </c>
      <c r="H15" s="5">
        <v>4425</v>
      </c>
      <c r="I15" s="5">
        <v>4926</v>
      </c>
      <c r="J15" s="5">
        <v>4159</v>
      </c>
      <c r="K15" s="5">
        <v>4225</v>
      </c>
      <c r="L15" s="5">
        <v>4492</v>
      </c>
      <c r="P15"/>
    </row>
    <row r="16" spans="1:17">
      <c r="A16" t="s">
        <v>11</v>
      </c>
      <c r="B16" t="s">
        <v>108</v>
      </c>
      <c r="C16" s="5">
        <v>3372</v>
      </c>
      <c r="D16" s="5">
        <v>3691</v>
      </c>
      <c r="E16" s="5">
        <v>3808</v>
      </c>
      <c r="F16" s="5">
        <v>4120</v>
      </c>
      <c r="G16" s="5">
        <v>3961</v>
      </c>
      <c r="H16" s="5">
        <v>4655</v>
      </c>
      <c r="I16" s="5">
        <v>5142</v>
      </c>
      <c r="J16" s="5">
        <v>5006</v>
      </c>
      <c r="K16" s="5">
        <v>4445</v>
      </c>
      <c r="L16" s="5">
        <v>3359</v>
      </c>
      <c r="P16"/>
    </row>
    <row r="17" spans="1:16">
      <c r="A17" t="s">
        <v>12</v>
      </c>
      <c r="B17" t="s">
        <v>108</v>
      </c>
      <c r="C17" s="5">
        <v>1004</v>
      </c>
      <c r="D17" s="5">
        <v>1194</v>
      </c>
      <c r="E17" s="5">
        <v>1265</v>
      </c>
      <c r="F17" s="5">
        <v>1158</v>
      </c>
      <c r="G17" s="5">
        <v>1202</v>
      </c>
      <c r="H17" s="5">
        <v>1226</v>
      </c>
      <c r="I17" s="5">
        <v>1318</v>
      </c>
      <c r="J17" s="5">
        <v>1169</v>
      </c>
      <c r="K17" s="5">
        <v>1066</v>
      </c>
      <c r="L17" s="5">
        <v>1210</v>
      </c>
      <c r="P17"/>
    </row>
    <row r="18" spans="1:16">
      <c r="A18" t="s">
        <v>13</v>
      </c>
      <c r="B18" t="s">
        <v>108</v>
      </c>
      <c r="C18" s="5">
        <v>2194</v>
      </c>
      <c r="D18" s="5">
        <v>3096</v>
      </c>
      <c r="E18" s="5">
        <v>2884</v>
      </c>
      <c r="F18" s="5">
        <v>3202</v>
      </c>
      <c r="G18" s="5">
        <v>3819</v>
      </c>
      <c r="H18" s="5">
        <v>3909</v>
      </c>
      <c r="I18" s="5">
        <v>3525</v>
      </c>
      <c r="J18" s="5">
        <v>4012</v>
      </c>
      <c r="K18" s="5">
        <v>3554</v>
      </c>
      <c r="L18" s="5">
        <v>3403</v>
      </c>
      <c r="P18"/>
    </row>
    <row r="19" spans="1:16">
      <c r="A19" t="s">
        <v>14</v>
      </c>
      <c r="B19" t="s">
        <v>108</v>
      </c>
      <c r="C19" s="5">
        <v>4781</v>
      </c>
      <c r="D19" s="5">
        <v>5964</v>
      </c>
      <c r="E19" s="5">
        <v>6638</v>
      </c>
      <c r="F19" s="5">
        <v>6747</v>
      </c>
      <c r="G19" s="5">
        <v>6854</v>
      </c>
      <c r="H19" s="5">
        <v>7105</v>
      </c>
      <c r="I19" s="5">
        <v>8294</v>
      </c>
      <c r="J19" s="5">
        <v>6443</v>
      </c>
      <c r="K19" s="5">
        <v>7167</v>
      </c>
      <c r="L19" s="5">
        <v>7283</v>
      </c>
      <c r="P19"/>
    </row>
    <row r="20" spans="1:16">
      <c r="A20" t="s">
        <v>15</v>
      </c>
      <c r="B20" t="s">
        <v>108</v>
      </c>
      <c r="C20" s="5">
        <v>1154</v>
      </c>
      <c r="D20" s="5">
        <v>1383</v>
      </c>
      <c r="E20" s="5">
        <v>1321</v>
      </c>
      <c r="F20" s="5">
        <v>1154</v>
      </c>
      <c r="G20" s="5">
        <v>1338</v>
      </c>
      <c r="H20" s="5">
        <v>1348</v>
      </c>
      <c r="I20" s="5">
        <v>1638</v>
      </c>
      <c r="J20" s="5">
        <v>1331</v>
      </c>
      <c r="K20" s="5">
        <v>1432</v>
      </c>
      <c r="L20" s="5">
        <v>1002</v>
      </c>
      <c r="P20"/>
    </row>
    <row r="21" spans="1:16">
      <c r="A21" t="s">
        <v>16</v>
      </c>
      <c r="B21" t="s">
        <v>108</v>
      </c>
      <c r="C21" s="3">
        <v>362</v>
      </c>
      <c r="D21" s="3">
        <v>507</v>
      </c>
      <c r="E21" s="3">
        <v>446</v>
      </c>
      <c r="F21" s="3">
        <v>487</v>
      </c>
      <c r="G21" s="3">
        <v>547</v>
      </c>
      <c r="H21" s="3">
        <v>494</v>
      </c>
      <c r="I21" s="3">
        <v>562</v>
      </c>
      <c r="J21" s="3">
        <v>577</v>
      </c>
      <c r="K21" s="3">
        <v>526</v>
      </c>
      <c r="L21" s="3">
        <v>484</v>
      </c>
      <c r="P21"/>
    </row>
    <row r="22" spans="1:16">
      <c r="A22" t="s">
        <v>17</v>
      </c>
      <c r="B22" t="s">
        <v>108</v>
      </c>
      <c r="C22" s="5">
        <v>1142</v>
      </c>
      <c r="D22" s="5">
        <v>1409</v>
      </c>
      <c r="E22" s="5">
        <v>1178</v>
      </c>
      <c r="F22" s="5">
        <v>1313</v>
      </c>
      <c r="G22" s="5">
        <v>1100</v>
      </c>
      <c r="H22" s="5">
        <v>1269</v>
      </c>
      <c r="I22" s="5">
        <v>1347</v>
      </c>
      <c r="J22" s="5">
        <v>1363</v>
      </c>
      <c r="K22" s="5">
        <v>1346</v>
      </c>
      <c r="L22" s="5">
        <v>1182</v>
      </c>
      <c r="P22"/>
    </row>
    <row r="23" spans="1:16">
      <c r="A23" t="s">
        <v>18</v>
      </c>
      <c r="B23" t="s">
        <v>108</v>
      </c>
      <c r="C23" s="5">
        <v>4857</v>
      </c>
      <c r="D23" s="5">
        <v>5758</v>
      </c>
      <c r="E23" s="5">
        <v>5633</v>
      </c>
      <c r="F23" s="5">
        <v>6987</v>
      </c>
      <c r="G23" s="5">
        <v>8828</v>
      </c>
      <c r="H23" s="5">
        <v>7624</v>
      </c>
      <c r="I23" s="5">
        <v>8301</v>
      </c>
      <c r="J23" s="5">
        <v>8085</v>
      </c>
      <c r="K23" s="5">
        <v>6975</v>
      </c>
      <c r="L23" s="5">
        <v>6749</v>
      </c>
      <c r="P23"/>
    </row>
    <row r="24" spans="1:16">
      <c r="A24" t="s">
        <v>19</v>
      </c>
      <c r="B24" t="s">
        <v>108</v>
      </c>
      <c r="C24" s="5">
        <v>12722</v>
      </c>
      <c r="D24" s="5">
        <v>19189</v>
      </c>
      <c r="E24" s="5">
        <v>20800</v>
      </c>
      <c r="F24" s="5">
        <v>18044</v>
      </c>
      <c r="G24" s="5">
        <v>24099</v>
      </c>
      <c r="H24" s="5">
        <v>27650</v>
      </c>
      <c r="I24" s="5">
        <v>27972</v>
      </c>
      <c r="J24" s="5">
        <v>30381</v>
      </c>
      <c r="K24" s="5">
        <v>23278</v>
      </c>
      <c r="L24" s="5">
        <v>26714</v>
      </c>
      <c r="P24"/>
    </row>
    <row r="25" spans="1:16">
      <c r="A25" t="s">
        <v>20</v>
      </c>
      <c r="B25" t="s">
        <v>108</v>
      </c>
      <c r="C25" s="3">
        <v>872</v>
      </c>
      <c r="D25" s="5">
        <v>1195</v>
      </c>
      <c r="E25" s="5">
        <v>1274</v>
      </c>
      <c r="F25" s="5">
        <v>1306</v>
      </c>
      <c r="G25" s="5">
        <v>1382</v>
      </c>
      <c r="H25" s="5">
        <v>1370</v>
      </c>
      <c r="I25" s="5">
        <v>1483</v>
      </c>
      <c r="J25" s="5">
        <v>1607</v>
      </c>
      <c r="K25" s="5">
        <v>1560</v>
      </c>
      <c r="L25" s="5">
        <v>1159</v>
      </c>
      <c r="P25"/>
    </row>
    <row r="26" spans="1:16">
      <c r="A26" t="s">
        <v>21</v>
      </c>
      <c r="B26" t="s">
        <v>108</v>
      </c>
      <c r="C26" s="5">
        <v>2531</v>
      </c>
      <c r="D26" s="5">
        <v>3342</v>
      </c>
      <c r="E26" s="5">
        <v>3766</v>
      </c>
      <c r="F26" s="5">
        <v>3108</v>
      </c>
      <c r="G26" s="5">
        <v>3998</v>
      </c>
      <c r="H26" s="5">
        <v>3423</v>
      </c>
      <c r="I26" s="5">
        <v>3869</v>
      </c>
      <c r="J26" s="5">
        <v>3479</v>
      </c>
      <c r="K26" s="5">
        <v>3172</v>
      </c>
      <c r="L26" s="5">
        <v>2375</v>
      </c>
      <c r="P26"/>
    </row>
    <row r="27" spans="1:16">
      <c r="A27" t="s">
        <v>22</v>
      </c>
      <c r="B27" t="s">
        <v>108</v>
      </c>
      <c r="C27" s="5">
        <v>1376</v>
      </c>
      <c r="D27" s="5">
        <v>1620</v>
      </c>
      <c r="E27" s="5">
        <v>1600</v>
      </c>
      <c r="F27" s="5">
        <v>1517</v>
      </c>
      <c r="G27" s="5">
        <v>1858</v>
      </c>
      <c r="H27" s="5">
        <v>1522</v>
      </c>
      <c r="I27" s="5">
        <v>1921</v>
      </c>
      <c r="J27" s="5">
        <v>1915</v>
      </c>
      <c r="K27" s="5">
        <v>1584</v>
      </c>
      <c r="L27" s="5">
        <v>1615</v>
      </c>
      <c r="P27"/>
    </row>
    <row r="28" spans="1:16">
      <c r="A28" t="s">
        <v>23</v>
      </c>
      <c r="B28" t="s">
        <v>108</v>
      </c>
      <c r="C28" s="5">
        <v>1723</v>
      </c>
      <c r="D28" s="5">
        <v>2205</v>
      </c>
      <c r="E28" s="5">
        <v>2210</v>
      </c>
      <c r="F28" s="5">
        <v>2187</v>
      </c>
      <c r="G28" s="5">
        <v>2580</v>
      </c>
      <c r="H28" s="5">
        <v>2543</v>
      </c>
      <c r="I28" s="5">
        <v>2507</v>
      </c>
      <c r="J28" s="5">
        <v>2546</v>
      </c>
      <c r="K28" s="5">
        <v>2535</v>
      </c>
      <c r="L28" s="5">
        <v>1940</v>
      </c>
      <c r="P28"/>
    </row>
    <row r="29" spans="1:16">
      <c r="A29" t="s">
        <v>24</v>
      </c>
      <c r="B29" t="s">
        <v>108</v>
      </c>
      <c r="C29" s="5">
        <v>2577</v>
      </c>
      <c r="D29" s="5">
        <v>2895</v>
      </c>
      <c r="E29" s="5">
        <v>2681</v>
      </c>
      <c r="F29" s="5">
        <v>3303</v>
      </c>
      <c r="G29" s="5">
        <v>3334</v>
      </c>
      <c r="H29" s="5">
        <v>3773</v>
      </c>
      <c r="I29" s="5">
        <v>3792</v>
      </c>
      <c r="J29" s="5">
        <v>3454</v>
      </c>
      <c r="K29" s="5">
        <v>3267</v>
      </c>
      <c r="L29" s="5">
        <v>2858</v>
      </c>
      <c r="P29"/>
    </row>
    <row r="30" spans="1:16">
      <c r="A30" t="s">
        <v>25</v>
      </c>
      <c r="B30" t="s">
        <v>108</v>
      </c>
      <c r="C30" s="5">
        <v>2203</v>
      </c>
      <c r="D30" s="5">
        <v>3313</v>
      </c>
      <c r="E30" s="5">
        <v>3534</v>
      </c>
      <c r="F30" s="5">
        <v>3084</v>
      </c>
      <c r="G30" s="5">
        <v>3366</v>
      </c>
      <c r="H30" s="5">
        <v>3763</v>
      </c>
      <c r="I30" s="5">
        <v>4156</v>
      </c>
      <c r="J30" s="5">
        <v>4169</v>
      </c>
      <c r="K30" s="5">
        <v>3513</v>
      </c>
      <c r="L30" s="5">
        <v>3248</v>
      </c>
      <c r="P30"/>
    </row>
    <row r="31" spans="1:16">
      <c r="A31" t="s">
        <v>26</v>
      </c>
      <c r="B31" t="s">
        <v>108</v>
      </c>
      <c r="C31" s="3">
        <v>541</v>
      </c>
      <c r="D31" s="3">
        <v>625</v>
      </c>
      <c r="E31" s="3">
        <v>692</v>
      </c>
      <c r="F31" s="3">
        <v>632</v>
      </c>
      <c r="G31" s="3">
        <v>601</v>
      </c>
      <c r="H31" s="3">
        <v>641</v>
      </c>
      <c r="I31" s="3">
        <v>613</v>
      </c>
      <c r="J31" s="3">
        <v>651</v>
      </c>
      <c r="K31" s="3">
        <v>700</v>
      </c>
      <c r="L31" s="3">
        <v>519</v>
      </c>
      <c r="P31"/>
    </row>
    <row r="32" spans="1:16">
      <c r="A32" t="s">
        <v>27</v>
      </c>
      <c r="B32" t="s">
        <v>108</v>
      </c>
      <c r="C32" s="5">
        <v>77803</v>
      </c>
      <c r="D32" s="5">
        <v>123749</v>
      </c>
      <c r="E32" s="5">
        <v>117947</v>
      </c>
      <c r="F32" s="5">
        <v>122354</v>
      </c>
      <c r="G32" s="5">
        <v>134301</v>
      </c>
      <c r="H32" s="5">
        <v>155936</v>
      </c>
      <c r="I32" s="5">
        <v>156330</v>
      </c>
      <c r="J32" s="5">
        <v>151955</v>
      </c>
      <c r="K32" s="5">
        <v>132137</v>
      </c>
      <c r="L32" s="5">
        <v>120032</v>
      </c>
      <c r="P32"/>
    </row>
    <row r="33" spans="1:16">
      <c r="A33" t="s">
        <v>28</v>
      </c>
      <c r="B33" t="s">
        <v>108</v>
      </c>
      <c r="C33" s="5">
        <v>1286</v>
      </c>
      <c r="D33" s="5">
        <v>1456</v>
      </c>
      <c r="E33" s="5">
        <v>1606</v>
      </c>
      <c r="F33" s="5">
        <v>1688</v>
      </c>
      <c r="G33" s="5">
        <v>1628</v>
      </c>
      <c r="H33" s="5">
        <v>1747</v>
      </c>
      <c r="I33" s="5">
        <v>1782</v>
      </c>
      <c r="J33" s="5">
        <v>1878</v>
      </c>
      <c r="K33" s="5">
        <v>1585</v>
      </c>
      <c r="L33" s="5">
        <v>1430</v>
      </c>
      <c r="P33"/>
    </row>
    <row r="34" spans="1:16">
      <c r="A34" t="s">
        <v>29</v>
      </c>
      <c r="B34" t="s">
        <v>108</v>
      </c>
      <c r="C34" s="5">
        <v>2102</v>
      </c>
      <c r="D34" s="5">
        <v>2322</v>
      </c>
      <c r="E34" s="5">
        <v>2111</v>
      </c>
      <c r="F34" s="5">
        <v>2009</v>
      </c>
      <c r="G34" s="5">
        <v>2377</v>
      </c>
      <c r="H34" s="5">
        <v>2581</v>
      </c>
      <c r="I34" s="5">
        <v>2835</v>
      </c>
      <c r="J34" s="5">
        <v>2748</v>
      </c>
      <c r="K34" s="5">
        <v>2677</v>
      </c>
      <c r="L34" s="5">
        <v>2386</v>
      </c>
      <c r="P34"/>
    </row>
    <row r="35" spans="1:16">
      <c r="A35" t="s">
        <v>30</v>
      </c>
      <c r="B35" t="s">
        <v>108</v>
      </c>
      <c r="C35" s="5">
        <v>1812</v>
      </c>
      <c r="D35" s="5">
        <v>2695</v>
      </c>
      <c r="E35" s="5">
        <v>2925</v>
      </c>
      <c r="F35" s="5">
        <v>2874</v>
      </c>
      <c r="G35" s="5">
        <v>3508</v>
      </c>
      <c r="H35" s="5">
        <v>3324</v>
      </c>
      <c r="I35" s="5">
        <v>3334</v>
      </c>
      <c r="J35" s="5">
        <v>3455</v>
      </c>
      <c r="K35" s="5">
        <v>2955</v>
      </c>
      <c r="L35" s="5">
        <v>2761</v>
      </c>
      <c r="P35"/>
    </row>
    <row r="36" spans="1:16">
      <c r="A36" t="s">
        <v>31</v>
      </c>
      <c r="B36" t="s">
        <v>108</v>
      </c>
      <c r="C36" s="5">
        <v>4150</v>
      </c>
      <c r="D36" s="5">
        <v>5653</v>
      </c>
      <c r="E36" s="5">
        <v>4285</v>
      </c>
      <c r="F36" s="5">
        <v>5647</v>
      </c>
      <c r="G36" s="5">
        <v>5988</v>
      </c>
      <c r="H36" s="5">
        <v>5394</v>
      </c>
      <c r="I36" s="5">
        <v>6201</v>
      </c>
      <c r="J36" s="5">
        <v>6112</v>
      </c>
      <c r="K36" s="5">
        <v>5898</v>
      </c>
      <c r="L36" s="5">
        <v>4946</v>
      </c>
      <c r="P36"/>
    </row>
    <row r="37" spans="1:16">
      <c r="A37" t="s">
        <v>32</v>
      </c>
      <c r="B37" t="s">
        <v>108</v>
      </c>
      <c r="C37" s="3">
        <v>858</v>
      </c>
      <c r="D37" s="3">
        <v>955</v>
      </c>
      <c r="E37" s="5">
        <v>1038</v>
      </c>
      <c r="F37" s="3">
        <v>915</v>
      </c>
      <c r="G37" s="5">
        <v>1135</v>
      </c>
      <c r="H37" s="3">
        <v>986</v>
      </c>
      <c r="I37" s="5">
        <v>1124</v>
      </c>
      <c r="J37" s="5">
        <v>1040</v>
      </c>
      <c r="K37" s="5">
        <v>858</v>
      </c>
      <c r="L37" s="5">
        <v>953</v>
      </c>
      <c r="P37"/>
    </row>
    <row r="38" spans="1:16">
      <c r="A38" t="s">
        <v>33</v>
      </c>
      <c r="B38" t="s">
        <v>108</v>
      </c>
      <c r="C38" s="5">
        <v>1388</v>
      </c>
      <c r="D38" s="5">
        <v>2394</v>
      </c>
      <c r="E38" s="5">
        <v>1801</v>
      </c>
      <c r="F38" s="5">
        <v>1820</v>
      </c>
      <c r="G38" s="5">
        <v>1748</v>
      </c>
      <c r="H38" s="5">
        <v>2172</v>
      </c>
      <c r="I38" s="5">
        <v>2293</v>
      </c>
      <c r="J38" s="5">
        <v>2307</v>
      </c>
      <c r="K38" s="5">
        <v>2064</v>
      </c>
      <c r="L38" s="5">
        <v>1632</v>
      </c>
      <c r="P38"/>
    </row>
    <row r="39" spans="1:16">
      <c r="A39" t="s">
        <v>34</v>
      </c>
      <c r="B39" t="s">
        <v>108</v>
      </c>
      <c r="C39" s="5">
        <v>3603</v>
      </c>
      <c r="D39" s="5">
        <v>4286</v>
      </c>
      <c r="E39" s="5">
        <v>4413</v>
      </c>
      <c r="F39" s="5">
        <v>4262</v>
      </c>
      <c r="G39" s="5">
        <v>4546</v>
      </c>
      <c r="H39" s="5">
        <v>6068</v>
      </c>
      <c r="I39" s="5">
        <v>5253</v>
      </c>
      <c r="J39" s="5">
        <v>5208</v>
      </c>
      <c r="K39" s="5">
        <v>4815</v>
      </c>
      <c r="L39" s="5">
        <v>4136</v>
      </c>
      <c r="P39"/>
    </row>
    <row r="40" spans="1:16">
      <c r="A40" t="s">
        <v>35</v>
      </c>
      <c r="B40" t="s">
        <v>108</v>
      </c>
      <c r="C40" s="3">
        <v>477</v>
      </c>
      <c r="D40" s="3">
        <v>423</v>
      </c>
      <c r="E40" s="3">
        <v>430</v>
      </c>
      <c r="F40" s="3">
        <v>451</v>
      </c>
      <c r="G40" s="3">
        <v>424</v>
      </c>
      <c r="H40" s="3">
        <v>444</v>
      </c>
      <c r="I40" s="3">
        <v>472</v>
      </c>
      <c r="J40" s="3">
        <v>465</v>
      </c>
      <c r="K40" s="3">
        <v>466</v>
      </c>
      <c r="L40" s="3">
        <v>386</v>
      </c>
      <c r="P40"/>
    </row>
    <row r="41" spans="1:16">
      <c r="A41" t="s">
        <v>36</v>
      </c>
      <c r="B41" t="s">
        <v>108</v>
      </c>
      <c r="C41" s="5">
        <v>1464</v>
      </c>
      <c r="D41" s="5">
        <v>1839</v>
      </c>
      <c r="E41" s="5">
        <v>1739</v>
      </c>
      <c r="F41" s="5">
        <v>1687</v>
      </c>
      <c r="G41" s="5">
        <v>1654</v>
      </c>
      <c r="H41" s="5">
        <v>1910</v>
      </c>
      <c r="I41" s="5">
        <v>1820</v>
      </c>
      <c r="J41" s="5">
        <v>1665</v>
      </c>
      <c r="K41" s="5">
        <v>1773</v>
      </c>
      <c r="L41" s="5">
        <v>1559</v>
      </c>
      <c r="P41"/>
    </row>
    <row r="42" spans="1:16">
      <c r="A42" t="s">
        <v>37</v>
      </c>
      <c r="B42" t="s">
        <v>108</v>
      </c>
      <c r="C42" s="3">
        <v>595</v>
      </c>
      <c r="D42" s="3">
        <v>683</v>
      </c>
      <c r="E42" s="3">
        <v>746</v>
      </c>
      <c r="F42" s="3">
        <v>618</v>
      </c>
      <c r="G42" s="3">
        <v>609</v>
      </c>
      <c r="H42" s="3">
        <v>694</v>
      </c>
      <c r="I42" s="3">
        <v>732</v>
      </c>
      <c r="J42" s="3">
        <v>646</v>
      </c>
      <c r="K42" s="3">
        <v>635</v>
      </c>
      <c r="L42" s="3">
        <v>614</v>
      </c>
      <c r="P42"/>
    </row>
    <row r="43" spans="1:16">
      <c r="A43" t="s">
        <v>38</v>
      </c>
      <c r="B43" t="s">
        <v>108</v>
      </c>
      <c r="C43" s="3">
        <v>794</v>
      </c>
      <c r="D43" s="3">
        <v>976</v>
      </c>
      <c r="E43" s="3">
        <v>896</v>
      </c>
      <c r="F43" s="5">
        <v>1008</v>
      </c>
      <c r="G43" s="5">
        <v>1186</v>
      </c>
      <c r="H43" s="5">
        <v>1191</v>
      </c>
      <c r="I43" s="5">
        <v>1116</v>
      </c>
      <c r="J43" s="5">
        <v>1207</v>
      </c>
      <c r="K43" s="5">
        <v>946</v>
      </c>
      <c r="L43" s="5">
        <v>945</v>
      </c>
      <c r="P43"/>
    </row>
    <row r="44" spans="1:16">
      <c r="A44" t="s">
        <v>39</v>
      </c>
      <c r="B44" t="s">
        <v>108</v>
      </c>
      <c r="C44" s="3">
        <v>393</v>
      </c>
      <c r="D44" s="3">
        <v>466</v>
      </c>
      <c r="E44" s="3">
        <v>454</v>
      </c>
      <c r="F44" s="3">
        <v>476</v>
      </c>
      <c r="G44" s="3">
        <v>447</v>
      </c>
      <c r="H44" s="3">
        <v>464</v>
      </c>
      <c r="I44" s="3">
        <v>503</v>
      </c>
      <c r="J44" s="3">
        <v>429</v>
      </c>
      <c r="K44" s="3">
        <v>408</v>
      </c>
      <c r="L44" s="3">
        <v>337</v>
      </c>
      <c r="P44"/>
    </row>
    <row r="45" spans="1:16">
      <c r="A45" t="s">
        <v>40</v>
      </c>
      <c r="B45" t="s">
        <v>108</v>
      </c>
      <c r="C45" s="5">
        <v>1490</v>
      </c>
      <c r="D45" s="5">
        <v>1640</v>
      </c>
      <c r="E45" s="5">
        <v>2067</v>
      </c>
      <c r="F45" s="5">
        <v>2132</v>
      </c>
      <c r="G45" s="5">
        <v>2326</v>
      </c>
      <c r="H45" s="5">
        <v>2515</v>
      </c>
      <c r="I45" s="5">
        <v>2462</v>
      </c>
      <c r="J45" s="5">
        <v>2203</v>
      </c>
      <c r="K45" s="5">
        <v>2289</v>
      </c>
      <c r="L45" s="5">
        <v>2027</v>
      </c>
      <c r="P45"/>
    </row>
    <row r="46" spans="1:16">
      <c r="A46" t="s">
        <v>41</v>
      </c>
      <c r="B46" t="s">
        <v>108</v>
      </c>
      <c r="C46" s="3">
        <v>576</v>
      </c>
      <c r="D46" s="3">
        <v>557</v>
      </c>
      <c r="E46" s="3">
        <v>711</v>
      </c>
      <c r="F46" s="3">
        <v>568</v>
      </c>
      <c r="G46" s="3">
        <v>510</v>
      </c>
      <c r="H46" s="3">
        <v>577</v>
      </c>
      <c r="I46" s="3">
        <v>559</v>
      </c>
      <c r="J46" s="3">
        <v>589</v>
      </c>
      <c r="K46" s="3">
        <v>721</v>
      </c>
      <c r="L46" s="3">
        <v>556</v>
      </c>
      <c r="P46"/>
    </row>
    <row r="47" spans="1:16">
      <c r="A47" t="s">
        <v>42</v>
      </c>
      <c r="B47" t="s">
        <v>108</v>
      </c>
      <c r="C47" s="5">
        <v>1867</v>
      </c>
      <c r="D47" s="5">
        <v>2444</v>
      </c>
      <c r="E47" s="5">
        <v>2670</v>
      </c>
      <c r="F47" s="5">
        <v>2472</v>
      </c>
      <c r="G47" s="5">
        <v>2780</v>
      </c>
      <c r="H47" s="5">
        <v>2836</v>
      </c>
      <c r="I47" s="5">
        <v>3014</v>
      </c>
      <c r="J47" s="5">
        <v>3049</v>
      </c>
      <c r="K47" s="5">
        <v>3167</v>
      </c>
      <c r="L47" s="5">
        <v>2609</v>
      </c>
      <c r="P47"/>
    </row>
    <row r="48" spans="1:16">
      <c r="A48" t="s">
        <v>43</v>
      </c>
      <c r="B48" t="s">
        <v>108</v>
      </c>
      <c r="C48" s="3">
        <v>834</v>
      </c>
      <c r="D48" s="3">
        <v>891</v>
      </c>
      <c r="E48" s="3">
        <v>957</v>
      </c>
      <c r="F48" s="5">
        <v>1100</v>
      </c>
      <c r="G48" s="3">
        <v>971</v>
      </c>
      <c r="H48" s="5">
        <v>1179</v>
      </c>
      <c r="I48" s="5">
        <v>1303</v>
      </c>
      <c r="J48" s="5">
        <v>1155</v>
      </c>
      <c r="K48" s="5">
        <v>941</v>
      </c>
      <c r="L48" s="5">
        <v>1158</v>
      </c>
      <c r="P48"/>
    </row>
    <row r="49" spans="1:16">
      <c r="A49" t="s">
        <v>44</v>
      </c>
      <c r="B49" t="s">
        <v>108</v>
      </c>
      <c r="C49" s="3">
        <v>877</v>
      </c>
      <c r="D49" s="5">
        <v>1021</v>
      </c>
      <c r="E49" s="3">
        <v>979</v>
      </c>
      <c r="F49" s="3">
        <v>918</v>
      </c>
      <c r="G49" s="3">
        <v>877</v>
      </c>
      <c r="H49" s="3">
        <v>768</v>
      </c>
      <c r="I49" s="3">
        <v>952</v>
      </c>
      <c r="J49" s="3">
        <v>849</v>
      </c>
      <c r="K49" s="3">
        <v>903</v>
      </c>
      <c r="L49" s="3">
        <v>691</v>
      </c>
      <c r="P49"/>
    </row>
    <row r="50" spans="1:16">
      <c r="A50" t="s">
        <v>45</v>
      </c>
      <c r="B50" t="s">
        <v>108</v>
      </c>
      <c r="C50" s="5">
        <v>1881</v>
      </c>
      <c r="D50" s="5">
        <v>2118</v>
      </c>
      <c r="E50" s="5">
        <v>2053</v>
      </c>
      <c r="F50" s="5">
        <v>2258</v>
      </c>
      <c r="G50" s="5">
        <v>2219</v>
      </c>
      <c r="H50" s="5">
        <v>2382</v>
      </c>
      <c r="I50" s="5">
        <v>2548</v>
      </c>
      <c r="J50" s="5">
        <v>2540</v>
      </c>
      <c r="K50" s="5">
        <v>2363</v>
      </c>
      <c r="L50" s="5">
        <v>2041</v>
      </c>
      <c r="P50"/>
    </row>
    <row r="51" spans="1:16">
      <c r="A51" t="s">
        <v>46</v>
      </c>
      <c r="B51" t="s">
        <v>108</v>
      </c>
      <c r="C51" s="5">
        <v>1810</v>
      </c>
      <c r="D51" s="5">
        <v>2258</v>
      </c>
      <c r="E51" s="5">
        <v>2291</v>
      </c>
      <c r="F51" s="5">
        <v>2407</v>
      </c>
      <c r="G51" s="5">
        <v>2921</v>
      </c>
      <c r="H51" s="5">
        <v>3093</v>
      </c>
      <c r="I51" s="5">
        <v>2970</v>
      </c>
      <c r="J51" s="5">
        <v>2861</v>
      </c>
      <c r="K51" s="5">
        <v>2613</v>
      </c>
      <c r="L51" s="5">
        <v>2224</v>
      </c>
      <c r="P51"/>
    </row>
    <row r="52" spans="1:16">
      <c r="A52" t="s">
        <v>47</v>
      </c>
      <c r="B52" t="s">
        <v>108</v>
      </c>
      <c r="C52" s="5">
        <v>1543</v>
      </c>
      <c r="D52" s="5">
        <v>1863</v>
      </c>
      <c r="E52" s="5">
        <v>2114</v>
      </c>
      <c r="F52" s="5">
        <v>2049</v>
      </c>
      <c r="G52" s="5">
        <v>2090</v>
      </c>
      <c r="H52" s="5">
        <v>2049</v>
      </c>
      <c r="I52" s="5">
        <v>2126</v>
      </c>
      <c r="J52" s="5">
        <v>2719</v>
      </c>
      <c r="K52" s="5">
        <v>1604</v>
      </c>
      <c r="L52" s="5">
        <v>1807</v>
      </c>
      <c r="P52"/>
    </row>
    <row r="53" spans="1:16">
      <c r="A53" t="s">
        <v>48</v>
      </c>
      <c r="B53" t="s">
        <v>108</v>
      </c>
      <c r="C53" s="5">
        <v>1997</v>
      </c>
      <c r="D53" s="5">
        <v>2610</v>
      </c>
      <c r="E53" s="5">
        <v>2459</v>
      </c>
      <c r="F53" s="5">
        <v>3165</v>
      </c>
      <c r="G53" s="5">
        <v>3450</v>
      </c>
      <c r="H53" s="5">
        <v>3338</v>
      </c>
      <c r="I53" s="5">
        <v>3337</v>
      </c>
      <c r="J53" s="5">
        <v>3303</v>
      </c>
      <c r="K53" s="5">
        <v>3047</v>
      </c>
      <c r="L53" s="5">
        <v>2914</v>
      </c>
      <c r="P53"/>
    </row>
    <row r="54" spans="1:16">
      <c r="A54" t="s">
        <v>50</v>
      </c>
      <c r="B54" t="s">
        <v>108</v>
      </c>
      <c r="C54" s="5">
        <v>3074</v>
      </c>
      <c r="D54" s="5">
        <v>3312</v>
      </c>
      <c r="E54" s="5">
        <v>3366</v>
      </c>
      <c r="F54" s="5">
        <v>4326</v>
      </c>
      <c r="G54" s="5">
        <v>4472</v>
      </c>
      <c r="H54" s="5">
        <v>4386</v>
      </c>
      <c r="I54" s="5">
        <v>3983</v>
      </c>
      <c r="J54" s="5">
        <v>3840</v>
      </c>
      <c r="K54" s="5">
        <v>3871</v>
      </c>
      <c r="L54" s="5">
        <v>2944</v>
      </c>
      <c r="P54"/>
    </row>
    <row r="55" spans="1:16">
      <c r="A55" t="s">
        <v>51</v>
      </c>
      <c r="B55" t="s">
        <v>108</v>
      </c>
      <c r="C55" s="5">
        <v>3049</v>
      </c>
      <c r="D55" s="5">
        <v>4166</v>
      </c>
      <c r="E55" s="5">
        <v>4253</v>
      </c>
      <c r="F55" s="5">
        <v>4611</v>
      </c>
      <c r="G55" s="5">
        <v>5079</v>
      </c>
      <c r="H55" s="5">
        <v>4741</v>
      </c>
      <c r="I55" s="5">
        <v>5303</v>
      </c>
      <c r="J55" s="5">
        <v>5494</v>
      </c>
      <c r="K55" s="5">
        <v>5104</v>
      </c>
      <c r="L55" s="5">
        <v>4539</v>
      </c>
      <c r="P55"/>
    </row>
    <row r="56" spans="1:16">
      <c r="A56" t="s">
        <v>52</v>
      </c>
      <c r="B56" t="s">
        <v>108</v>
      </c>
      <c r="C56" s="3">
        <v>695</v>
      </c>
      <c r="D56" s="3">
        <v>712</v>
      </c>
      <c r="E56" s="3">
        <v>699</v>
      </c>
      <c r="F56" s="3">
        <v>734</v>
      </c>
      <c r="G56" s="3">
        <v>843</v>
      </c>
      <c r="H56" s="3">
        <v>763</v>
      </c>
      <c r="I56" s="3">
        <v>796</v>
      </c>
      <c r="J56" s="3">
        <v>847</v>
      </c>
      <c r="K56" s="3">
        <v>757</v>
      </c>
      <c r="L56" s="3">
        <v>682</v>
      </c>
      <c r="P56"/>
    </row>
    <row r="57" spans="1:16">
      <c r="A57" t="s">
        <v>53</v>
      </c>
      <c r="B57" t="s">
        <v>108</v>
      </c>
      <c r="C57" s="5">
        <v>1821</v>
      </c>
      <c r="D57" s="5">
        <v>2593</v>
      </c>
      <c r="E57" s="5">
        <v>2672</v>
      </c>
      <c r="F57" s="5">
        <v>2973</v>
      </c>
      <c r="G57" s="5">
        <v>2679</v>
      </c>
      <c r="H57" s="5">
        <v>2756</v>
      </c>
      <c r="I57" s="5">
        <v>3148</v>
      </c>
      <c r="J57" s="5">
        <v>3132</v>
      </c>
      <c r="K57" s="5">
        <v>2490</v>
      </c>
      <c r="L57" s="5">
        <v>3146</v>
      </c>
      <c r="P57"/>
    </row>
    <row r="58" spans="1:16">
      <c r="A58" t="s">
        <v>54</v>
      </c>
      <c r="B58" t="s">
        <v>108</v>
      </c>
      <c r="C58" s="5">
        <v>1973</v>
      </c>
      <c r="D58" s="5">
        <v>2352</v>
      </c>
      <c r="E58" s="5">
        <v>2981</v>
      </c>
      <c r="F58" s="5">
        <v>2684</v>
      </c>
      <c r="G58" s="5">
        <v>2442</v>
      </c>
      <c r="H58" s="5">
        <v>2903</v>
      </c>
      <c r="I58" s="5">
        <v>3056</v>
      </c>
      <c r="J58" s="5">
        <v>2347</v>
      </c>
      <c r="K58" s="5">
        <v>2500</v>
      </c>
      <c r="L58" s="5">
        <v>2334</v>
      </c>
      <c r="P58"/>
    </row>
    <row r="59" spans="1:16">
      <c r="A59" t="s">
        <v>55</v>
      </c>
      <c r="B59" t="s">
        <v>108</v>
      </c>
      <c r="C59" s="3">
        <v>734</v>
      </c>
      <c r="D59" s="3">
        <v>831</v>
      </c>
      <c r="E59" s="3">
        <v>859</v>
      </c>
      <c r="F59" s="3">
        <v>770</v>
      </c>
      <c r="G59" s="3">
        <v>879</v>
      </c>
      <c r="H59" s="3">
        <v>754</v>
      </c>
      <c r="I59" s="3">
        <v>842</v>
      </c>
      <c r="J59" s="3">
        <v>757</v>
      </c>
      <c r="K59" s="3">
        <v>777</v>
      </c>
      <c r="L59" s="3">
        <v>647</v>
      </c>
      <c r="P59"/>
    </row>
    <row r="60" spans="1:16">
      <c r="A60" t="s">
        <v>56</v>
      </c>
      <c r="B60" t="s">
        <v>108</v>
      </c>
      <c r="C60" s="5">
        <v>6818</v>
      </c>
      <c r="D60" s="5">
        <v>9699</v>
      </c>
      <c r="E60" s="5">
        <v>11609</v>
      </c>
      <c r="F60" s="5">
        <v>10517</v>
      </c>
      <c r="G60" s="5">
        <v>10813</v>
      </c>
      <c r="H60" s="5">
        <v>12151</v>
      </c>
      <c r="I60" s="5">
        <v>11429</v>
      </c>
      <c r="J60" s="5">
        <v>14125</v>
      </c>
      <c r="K60" s="5">
        <v>13027</v>
      </c>
      <c r="L60" s="5">
        <v>10482</v>
      </c>
      <c r="P60"/>
    </row>
    <row r="61" spans="1:16">
      <c r="A61" t="s">
        <v>57</v>
      </c>
      <c r="B61" t="s">
        <v>108</v>
      </c>
      <c r="C61" s="5">
        <v>5140</v>
      </c>
      <c r="D61" s="5">
        <v>6781</v>
      </c>
      <c r="E61" s="5">
        <v>6299</v>
      </c>
      <c r="F61" s="5">
        <v>6953</v>
      </c>
      <c r="G61" s="5">
        <v>7077</v>
      </c>
      <c r="H61" s="5">
        <v>7519</v>
      </c>
      <c r="I61" s="5">
        <v>6434</v>
      </c>
      <c r="J61" s="5">
        <v>5892</v>
      </c>
      <c r="K61" s="5">
        <v>5976</v>
      </c>
      <c r="L61" s="5">
        <v>6331</v>
      </c>
      <c r="P61"/>
    </row>
    <row r="62" spans="1:16">
      <c r="A62" t="s">
        <v>58</v>
      </c>
      <c r="B62" t="s">
        <v>108</v>
      </c>
      <c r="C62" s="5">
        <v>1158</v>
      </c>
      <c r="D62" s="5">
        <v>1428</v>
      </c>
      <c r="E62" s="5">
        <v>1511</v>
      </c>
      <c r="F62" s="5">
        <v>1509</v>
      </c>
      <c r="G62" s="5">
        <v>1747</v>
      </c>
      <c r="H62" s="5">
        <v>1560</v>
      </c>
      <c r="I62" s="5">
        <v>1730</v>
      </c>
      <c r="J62" s="5">
        <v>1490</v>
      </c>
      <c r="K62" s="5">
        <v>1365</v>
      </c>
      <c r="L62" s="5">
        <v>1342</v>
      </c>
      <c r="P62"/>
    </row>
    <row r="63" spans="1:16">
      <c r="A63" t="s">
        <v>59</v>
      </c>
      <c r="B63" t="s">
        <v>108</v>
      </c>
      <c r="C63" s="5">
        <v>2750</v>
      </c>
      <c r="D63" s="5">
        <v>3211</v>
      </c>
      <c r="E63" s="5">
        <v>3269</v>
      </c>
      <c r="F63" s="5">
        <v>3610</v>
      </c>
      <c r="G63" s="5">
        <v>4991</v>
      </c>
      <c r="H63" s="5">
        <v>4219</v>
      </c>
      <c r="I63" s="5">
        <v>4398</v>
      </c>
      <c r="J63" s="5">
        <v>3670</v>
      </c>
      <c r="K63" s="5">
        <v>3306</v>
      </c>
      <c r="L63" s="5">
        <v>3219</v>
      </c>
      <c r="P63"/>
    </row>
    <row r="64" spans="1:16">
      <c r="A64" t="s">
        <v>60</v>
      </c>
      <c r="B64" t="s">
        <v>108</v>
      </c>
      <c r="C64" s="3">
        <v>814</v>
      </c>
      <c r="D64" s="3">
        <v>983</v>
      </c>
      <c r="E64" s="5">
        <v>1046</v>
      </c>
      <c r="F64" s="3">
        <v>976</v>
      </c>
      <c r="G64" s="3">
        <v>964</v>
      </c>
      <c r="H64" s="3">
        <v>986</v>
      </c>
      <c r="I64" s="5">
        <v>1179</v>
      </c>
      <c r="J64" s="5">
        <v>1026</v>
      </c>
      <c r="K64" s="5">
        <v>975</v>
      </c>
      <c r="L64" s="5">
        <v>986</v>
      </c>
      <c r="P64"/>
    </row>
    <row r="65" spans="1:16">
      <c r="A65" t="s">
        <v>61</v>
      </c>
      <c r="B65" t="s">
        <v>108</v>
      </c>
      <c r="C65" s="5">
        <v>3217</v>
      </c>
      <c r="D65" s="5">
        <v>3687</v>
      </c>
      <c r="E65" s="5">
        <v>4644</v>
      </c>
      <c r="F65" s="5">
        <v>3575</v>
      </c>
      <c r="G65" s="5">
        <v>3603</v>
      </c>
      <c r="H65" s="5">
        <v>3578</v>
      </c>
      <c r="I65" s="5">
        <v>4391</v>
      </c>
      <c r="J65" s="5">
        <v>4098</v>
      </c>
      <c r="K65" s="5">
        <v>4410</v>
      </c>
      <c r="L65" s="5">
        <v>3266</v>
      </c>
      <c r="P65"/>
    </row>
    <row r="66" spans="1:16">
      <c r="A66" t="s">
        <v>62</v>
      </c>
      <c r="B66" t="s">
        <v>108</v>
      </c>
      <c r="C66" s="3">
        <v>881</v>
      </c>
      <c r="D66" s="5">
        <v>1007</v>
      </c>
      <c r="E66" s="3">
        <v>983</v>
      </c>
      <c r="F66" s="5">
        <v>1083</v>
      </c>
      <c r="G66" s="5">
        <v>1044</v>
      </c>
      <c r="H66" s="5">
        <v>1136</v>
      </c>
      <c r="I66" s="5">
        <v>1101</v>
      </c>
      <c r="J66" s="5">
        <v>1221</v>
      </c>
      <c r="K66" s="5">
        <v>991</v>
      </c>
      <c r="L66" s="5">
        <v>982</v>
      </c>
      <c r="P66"/>
    </row>
    <row r="67" spans="1:16">
      <c r="A67" t="s">
        <v>63</v>
      </c>
      <c r="B67" t="s">
        <v>108</v>
      </c>
      <c r="C67" s="5">
        <v>43907</v>
      </c>
      <c r="D67" s="5">
        <v>68280</v>
      </c>
      <c r="E67" s="5">
        <v>65257</v>
      </c>
      <c r="F67" s="5">
        <v>65375</v>
      </c>
      <c r="G67" s="5">
        <v>80441</v>
      </c>
      <c r="H67" s="5">
        <v>84698</v>
      </c>
      <c r="I67" s="5">
        <v>88308</v>
      </c>
      <c r="J67" s="5">
        <v>85195</v>
      </c>
      <c r="K67" s="5">
        <v>73203</v>
      </c>
      <c r="L67" s="5">
        <v>66340</v>
      </c>
      <c r="P67"/>
    </row>
    <row r="68" spans="1:16">
      <c r="A68" t="s">
        <v>64</v>
      </c>
      <c r="B68" t="s">
        <v>108</v>
      </c>
      <c r="C68" s="3">
        <v>384</v>
      </c>
      <c r="D68" s="3">
        <v>438</v>
      </c>
      <c r="E68" s="3">
        <v>443</v>
      </c>
      <c r="F68" s="3">
        <v>456</v>
      </c>
      <c r="G68" s="3">
        <v>451</v>
      </c>
      <c r="H68" s="3">
        <v>445</v>
      </c>
      <c r="I68" s="3">
        <v>464</v>
      </c>
      <c r="J68" s="3">
        <v>430</v>
      </c>
      <c r="K68" s="3">
        <v>390</v>
      </c>
      <c r="L68" s="3">
        <v>397</v>
      </c>
      <c r="P68"/>
    </row>
    <row r="69" spans="1:16">
      <c r="A69" t="s">
        <v>65</v>
      </c>
      <c r="B69" t="s">
        <v>108</v>
      </c>
      <c r="C69" s="5">
        <v>1217</v>
      </c>
      <c r="D69" s="5">
        <v>1561</v>
      </c>
      <c r="E69" s="5">
        <v>1362</v>
      </c>
      <c r="F69" s="5">
        <v>1493</v>
      </c>
      <c r="G69" s="5">
        <v>1510</v>
      </c>
      <c r="H69" s="5">
        <v>1509</v>
      </c>
      <c r="I69" s="5">
        <v>1625</v>
      </c>
      <c r="J69" s="5">
        <v>1719</v>
      </c>
      <c r="K69" s="5">
        <v>1359</v>
      </c>
      <c r="L69" s="5">
        <v>1433</v>
      </c>
      <c r="P69"/>
    </row>
    <row r="70" spans="1:16">
      <c r="A70" t="s">
        <v>66</v>
      </c>
      <c r="B70" t="s">
        <v>108</v>
      </c>
      <c r="C70" s="5">
        <v>1349</v>
      </c>
      <c r="D70" s="5">
        <v>1704</v>
      </c>
      <c r="E70" s="5">
        <v>1497</v>
      </c>
      <c r="F70" s="5">
        <v>1703</v>
      </c>
      <c r="G70" s="5">
        <v>1647</v>
      </c>
      <c r="H70" s="5">
        <v>1730</v>
      </c>
      <c r="I70" s="5">
        <v>1679</v>
      </c>
      <c r="J70" s="5">
        <v>1577</v>
      </c>
      <c r="K70" s="5">
        <v>1412</v>
      </c>
      <c r="L70" s="5">
        <v>1418</v>
      </c>
      <c r="P70"/>
    </row>
    <row r="71" spans="1:16">
      <c r="A71" t="s">
        <v>67</v>
      </c>
      <c r="B71" t="s">
        <v>108</v>
      </c>
      <c r="C71" s="5">
        <v>3404</v>
      </c>
      <c r="D71" s="5">
        <v>4703</v>
      </c>
      <c r="E71" s="5">
        <v>4251</v>
      </c>
      <c r="F71" s="5">
        <v>5122</v>
      </c>
      <c r="G71" s="5">
        <v>6618</v>
      </c>
      <c r="H71" s="5">
        <v>5872</v>
      </c>
      <c r="I71" s="5">
        <v>6422</v>
      </c>
      <c r="J71" s="5">
        <v>6137</v>
      </c>
      <c r="K71" s="5">
        <v>5673</v>
      </c>
      <c r="L71" s="5">
        <v>4919</v>
      </c>
      <c r="P71"/>
    </row>
    <row r="72" spans="1:16">
      <c r="A72" t="s">
        <v>68</v>
      </c>
      <c r="B72" t="s">
        <v>108</v>
      </c>
      <c r="C72" s="3">
        <v>663</v>
      </c>
      <c r="D72" s="3">
        <v>840</v>
      </c>
      <c r="E72" s="3">
        <v>821</v>
      </c>
      <c r="F72" s="3">
        <v>831</v>
      </c>
      <c r="G72" s="3">
        <v>852</v>
      </c>
      <c r="H72" s="5">
        <v>1017</v>
      </c>
      <c r="I72" s="5">
        <v>1021</v>
      </c>
      <c r="J72" s="3">
        <v>891</v>
      </c>
      <c r="K72" s="3">
        <v>877</v>
      </c>
      <c r="L72" s="3">
        <v>785</v>
      </c>
      <c r="P72"/>
    </row>
    <row r="73" spans="1:16">
      <c r="A73" t="s">
        <v>69</v>
      </c>
      <c r="B73" t="s">
        <v>108</v>
      </c>
      <c r="C73" s="3">
        <v>975</v>
      </c>
      <c r="D73" s="5">
        <v>1270</v>
      </c>
      <c r="E73" s="5">
        <v>1292</v>
      </c>
      <c r="F73" s="5">
        <v>1283</v>
      </c>
      <c r="G73" s="5">
        <v>1313</v>
      </c>
      <c r="H73" s="5">
        <v>1438</v>
      </c>
      <c r="I73" s="5">
        <v>1859</v>
      </c>
      <c r="J73" s="5">
        <v>1186</v>
      </c>
      <c r="K73" s="5">
        <v>1204</v>
      </c>
      <c r="L73" s="5">
        <v>902</v>
      </c>
      <c r="P73"/>
    </row>
    <row r="74" spans="1:16">
      <c r="A74" t="s">
        <v>70</v>
      </c>
      <c r="B74" t="s">
        <v>108</v>
      </c>
      <c r="C74" s="5">
        <v>3183</v>
      </c>
      <c r="D74" s="5">
        <v>4794</v>
      </c>
      <c r="E74" s="5">
        <v>5251</v>
      </c>
      <c r="F74" s="5">
        <v>5552</v>
      </c>
      <c r="G74" s="5">
        <v>6323</v>
      </c>
      <c r="H74" s="5">
        <v>6518</v>
      </c>
      <c r="I74" s="5">
        <v>7560</v>
      </c>
      <c r="J74" s="5">
        <v>7129</v>
      </c>
      <c r="K74" s="5">
        <v>7784</v>
      </c>
      <c r="L74" s="5">
        <v>6157</v>
      </c>
      <c r="P74"/>
    </row>
    <row r="75" spans="1:16">
      <c r="A75" t="s">
        <v>71</v>
      </c>
      <c r="B75" t="s">
        <v>108</v>
      </c>
      <c r="C75" s="5">
        <v>2719</v>
      </c>
      <c r="D75" s="5">
        <v>4500</v>
      </c>
      <c r="E75" s="5">
        <v>4253</v>
      </c>
      <c r="F75" s="5">
        <v>4965</v>
      </c>
      <c r="G75" s="5">
        <v>6133</v>
      </c>
      <c r="H75" s="5">
        <v>6193</v>
      </c>
      <c r="I75" s="5">
        <v>6620</v>
      </c>
      <c r="J75" s="5">
        <v>5926</v>
      </c>
      <c r="K75" s="5">
        <v>5703</v>
      </c>
      <c r="L75" s="5">
        <v>5170</v>
      </c>
      <c r="P75"/>
    </row>
    <row r="76" spans="1:16">
      <c r="A76" t="s">
        <v>72</v>
      </c>
      <c r="B76" t="s">
        <v>108</v>
      </c>
      <c r="C76" s="5">
        <v>1093</v>
      </c>
      <c r="D76" s="5">
        <v>1126</v>
      </c>
      <c r="E76" s="5">
        <v>1331</v>
      </c>
      <c r="F76" s="5">
        <v>1474</v>
      </c>
      <c r="G76" s="5">
        <v>1537</v>
      </c>
      <c r="H76" s="5">
        <v>1509</v>
      </c>
      <c r="I76" s="5">
        <v>1741</v>
      </c>
      <c r="J76" s="5">
        <v>1569</v>
      </c>
      <c r="K76" s="5">
        <v>1328</v>
      </c>
      <c r="L76" s="5">
        <v>1574</v>
      </c>
      <c r="P76"/>
    </row>
    <row r="77" spans="1:16">
      <c r="A77" t="s">
        <v>73</v>
      </c>
      <c r="B77" t="s">
        <v>108</v>
      </c>
      <c r="C77" s="5">
        <v>18141</v>
      </c>
      <c r="D77" s="5">
        <v>24603</v>
      </c>
      <c r="E77" s="5">
        <v>27725</v>
      </c>
      <c r="F77" s="5">
        <v>26873</v>
      </c>
      <c r="G77" s="5">
        <v>30773</v>
      </c>
      <c r="H77" s="5">
        <v>33324</v>
      </c>
      <c r="I77" s="5">
        <v>33653</v>
      </c>
      <c r="J77" s="5">
        <v>29124</v>
      </c>
      <c r="K77" s="5">
        <v>28177</v>
      </c>
      <c r="L77" s="5">
        <v>24428</v>
      </c>
      <c r="P77"/>
    </row>
    <row r="78" spans="1:16">
      <c r="A78" t="s">
        <v>74</v>
      </c>
      <c r="B78" t="s">
        <v>108</v>
      </c>
      <c r="C78" s="5">
        <v>8041</v>
      </c>
      <c r="D78" s="5">
        <v>17032</v>
      </c>
      <c r="E78" s="5">
        <v>16251</v>
      </c>
      <c r="F78" s="5">
        <v>14148</v>
      </c>
      <c r="G78" s="5">
        <v>17767</v>
      </c>
      <c r="H78" s="5">
        <v>17404</v>
      </c>
      <c r="I78" s="5">
        <v>19379</v>
      </c>
      <c r="J78" s="5">
        <v>18747</v>
      </c>
      <c r="K78" s="5">
        <v>17429</v>
      </c>
      <c r="L78" s="5">
        <v>17305</v>
      </c>
      <c r="P78"/>
    </row>
    <row r="79" spans="1:16">
      <c r="A79" t="s">
        <v>75</v>
      </c>
      <c r="B79" t="s">
        <v>108</v>
      </c>
      <c r="C79" s="5">
        <v>2070</v>
      </c>
      <c r="D79" s="5">
        <v>2575</v>
      </c>
      <c r="E79" s="5">
        <v>2536</v>
      </c>
      <c r="F79" s="5">
        <v>2774</v>
      </c>
      <c r="G79" s="5">
        <v>2808</v>
      </c>
      <c r="H79" s="5">
        <v>3733</v>
      </c>
      <c r="I79" s="5">
        <v>3476</v>
      </c>
      <c r="J79" s="5">
        <v>2975</v>
      </c>
      <c r="K79" s="5">
        <v>3315</v>
      </c>
      <c r="L79" s="5">
        <v>2262</v>
      </c>
      <c r="P79"/>
    </row>
    <row r="80" spans="1:16">
      <c r="A80" t="s">
        <v>76</v>
      </c>
      <c r="B80" t="s">
        <v>108</v>
      </c>
      <c r="C80" s="3">
        <v>760</v>
      </c>
      <c r="D80" s="5">
        <v>1219</v>
      </c>
      <c r="E80" s="5">
        <v>1178</v>
      </c>
      <c r="F80" s="5">
        <v>1089</v>
      </c>
      <c r="G80" s="5">
        <v>1065</v>
      </c>
      <c r="H80" s="5">
        <v>1014</v>
      </c>
      <c r="I80" s="5">
        <v>1173</v>
      </c>
      <c r="J80" s="5">
        <v>1120</v>
      </c>
      <c r="K80" s="5">
        <v>969</v>
      </c>
      <c r="L80" s="5">
        <v>1061</v>
      </c>
      <c r="P80"/>
    </row>
    <row r="81" spans="1:16">
      <c r="A81" t="s">
        <v>77</v>
      </c>
      <c r="B81" t="s">
        <v>108</v>
      </c>
      <c r="C81" s="3">
        <v>931</v>
      </c>
      <c r="D81" s="5">
        <v>1008</v>
      </c>
      <c r="E81" s="5">
        <v>1089</v>
      </c>
      <c r="F81" s="5">
        <v>1081</v>
      </c>
      <c r="G81" s="5">
        <v>1028</v>
      </c>
      <c r="H81" s="3">
        <v>953</v>
      </c>
      <c r="I81" s="3">
        <v>999</v>
      </c>
      <c r="J81" s="5">
        <v>1069</v>
      </c>
      <c r="K81" s="5">
        <v>942</v>
      </c>
      <c r="L81" s="5">
        <v>864</v>
      </c>
      <c r="P81"/>
    </row>
    <row r="82" spans="1:16">
      <c r="A82" t="s">
        <v>78</v>
      </c>
      <c r="B82" t="s">
        <v>108</v>
      </c>
      <c r="C82" s="5">
        <v>2751</v>
      </c>
      <c r="D82" s="5">
        <v>3370</v>
      </c>
      <c r="E82" s="5">
        <v>3202</v>
      </c>
      <c r="F82" s="5">
        <v>3158</v>
      </c>
      <c r="G82" s="5">
        <v>3479</v>
      </c>
      <c r="H82" s="5">
        <v>4148</v>
      </c>
      <c r="I82" s="5">
        <v>4098</v>
      </c>
      <c r="J82" s="5">
        <v>3677</v>
      </c>
      <c r="K82" s="5">
        <v>2978</v>
      </c>
      <c r="L82" s="5">
        <v>2874</v>
      </c>
      <c r="P82"/>
    </row>
    <row r="83" spans="1:16">
      <c r="A83" t="s">
        <v>79</v>
      </c>
      <c r="B83" t="s">
        <v>108</v>
      </c>
      <c r="C83" s="3">
        <v>394</v>
      </c>
      <c r="D83" s="3">
        <v>511</v>
      </c>
      <c r="E83" s="3">
        <v>406</v>
      </c>
      <c r="F83" s="3">
        <v>424</v>
      </c>
      <c r="G83" s="3">
        <v>417</v>
      </c>
      <c r="H83" s="3">
        <v>455</v>
      </c>
      <c r="I83" s="3">
        <v>425</v>
      </c>
      <c r="J83" s="3">
        <v>394</v>
      </c>
      <c r="K83" s="3">
        <v>414</v>
      </c>
      <c r="L83" s="3">
        <v>374</v>
      </c>
      <c r="P83"/>
    </row>
    <row r="84" spans="1:16">
      <c r="A84" t="s">
        <v>80</v>
      </c>
      <c r="B84" t="s">
        <v>108</v>
      </c>
      <c r="C84" s="5">
        <v>1218</v>
      </c>
      <c r="D84" s="5">
        <v>1681</v>
      </c>
      <c r="E84" s="5">
        <v>1829</v>
      </c>
      <c r="F84" s="5">
        <v>1661</v>
      </c>
      <c r="G84" s="5">
        <v>1797</v>
      </c>
      <c r="H84" s="5">
        <v>1597</v>
      </c>
      <c r="I84" s="5">
        <v>1992</v>
      </c>
      <c r="J84" s="5">
        <v>1745</v>
      </c>
      <c r="K84" s="5">
        <v>1595</v>
      </c>
      <c r="L84" s="5">
        <v>1803</v>
      </c>
      <c r="P84"/>
    </row>
    <row r="85" spans="1:16">
      <c r="A85" t="s">
        <v>81</v>
      </c>
      <c r="B85" t="s">
        <v>108</v>
      </c>
      <c r="C85" s="5">
        <v>1597</v>
      </c>
      <c r="D85" s="5">
        <v>2157</v>
      </c>
      <c r="E85" s="5">
        <v>1938</v>
      </c>
      <c r="F85" s="5">
        <v>2231</v>
      </c>
      <c r="G85" s="5">
        <v>2060</v>
      </c>
      <c r="H85" s="5">
        <v>2250</v>
      </c>
      <c r="I85" s="5">
        <v>2419</v>
      </c>
      <c r="J85" s="5">
        <v>2258</v>
      </c>
      <c r="K85" s="5">
        <v>1952</v>
      </c>
      <c r="L85" s="5">
        <v>1658</v>
      </c>
      <c r="P85"/>
    </row>
    <row r="86" spans="1:16">
      <c r="A86" t="s">
        <v>82</v>
      </c>
      <c r="B86" t="s">
        <v>108</v>
      </c>
      <c r="C86" s="5">
        <v>1302</v>
      </c>
      <c r="D86" s="5">
        <v>1556</v>
      </c>
      <c r="E86" s="5">
        <v>1527</v>
      </c>
      <c r="F86" s="5">
        <v>1587</v>
      </c>
      <c r="G86" s="5">
        <v>1530</v>
      </c>
      <c r="H86" s="5">
        <v>1902</v>
      </c>
      <c r="I86" s="5">
        <v>1771</v>
      </c>
      <c r="J86" s="5">
        <v>1778</v>
      </c>
      <c r="K86" s="5">
        <v>1661</v>
      </c>
      <c r="L86" s="5">
        <v>1569</v>
      </c>
      <c r="P86"/>
    </row>
    <row r="87" spans="1:16">
      <c r="A87" t="s">
        <v>83</v>
      </c>
      <c r="B87" t="s">
        <v>108</v>
      </c>
      <c r="C87" s="5">
        <v>6801</v>
      </c>
      <c r="D87" s="5">
        <v>9872</v>
      </c>
      <c r="E87" s="5">
        <v>10380</v>
      </c>
      <c r="F87" s="5">
        <v>10096</v>
      </c>
      <c r="G87" s="5">
        <v>12929</v>
      </c>
      <c r="H87" s="5">
        <v>13697</v>
      </c>
      <c r="I87" s="5">
        <v>13993</v>
      </c>
      <c r="J87" s="5">
        <v>13346</v>
      </c>
      <c r="K87" s="5">
        <v>11304</v>
      </c>
      <c r="L87" s="5">
        <v>11924</v>
      </c>
      <c r="P87"/>
    </row>
    <row r="88" spans="1:16">
      <c r="A88" t="s">
        <v>84</v>
      </c>
      <c r="B88" t="s">
        <v>108</v>
      </c>
      <c r="C88" s="5">
        <v>1046</v>
      </c>
      <c r="D88" s="5">
        <v>1256</v>
      </c>
      <c r="E88" s="3">
        <v>986</v>
      </c>
      <c r="F88" s="5">
        <v>1188</v>
      </c>
      <c r="G88" s="5">
        <v>1211</v>
      </c>
      <c r="H88" s="5">
        <v>1263</v>
      </c>
      <c r="I88" s="5">
        <v>1301</v>
      </c>
      <c r="J88" s="5">
        <v>1326</v>
      </c>
      <c r="K88" s="5">
        <v>1216</v>
      </c>
      <c r="L88" s="5">
        <v>1081</v>
      </c>
      <c r="P88"/>
    </row>
    <row r="89" spans="1:16">
      <c r="A89" t="s">
        <v>85</v>
      </c>
      <c r="B89" t="s">
        <v>108</v>
      </c>
      <c r="C89" s="3">
        <v>566</v>
      </c>
      <c r="D89" s="3">
        <v>639</v>
      </c>
      <c r="E89" s="3">
        <v>560</v>
      </c>
      <c r="F89" s="3">
        <v>474</v>
      </c>
      <c r="G89" s="3">
        <v>557</v>
      </c>
      <c r="H89" s="3">
        <v>608</v>
      </c>
      <c r="I89" s="3">
        <v>619</v>
      </c>
      <c r="J89" s="3">
        <v>615</v>
      </c>
      <c r="K89" s="3">
        <v>553</v>
      </c>
      <c r="L89" s="3">
        <v>551</v>
      </c>
      <c r="P89"/>
    </row>
    <row r="90" spans="1:16">
      <c r="A90" t="s">
        <v>86</v>
      </c>
      <c r="B90" t="s">
        <v>108</v>
      </c>
      <c r="C90" s="5">
        <v>3948</v>
      </c>
      <c r="D90" s="5">
        <v>5871</v>
      </c>
      <c r="E90" s="5">
        <v>5259</v>
      </c>
      <c r="F90" s="5">
        <v>6228</v>
      </c>
      <c r="G90" s="5">
        <v>7393</v>
      </c>
      <c r="H90" s="5">
        <v>7252</v>
      </c>
      <c r="I90" s="5">
        <v>6893</v>
      </c>
      <c r="J90" s="5">
        <v>6504</v>
      </c>
      <c r="K90" s="5">
        <v>5416</v>
      </c>
      <c r="L90" s="5">
        <v>5165</v>
      </c>
    </row>
    <row r="91" spans="1:16">
      <c r="A91" t="s">
        <v>87</v>
      </c>
      <c r="B91" t="s">
        <v>108</v>
      </c>
      <c r="C91" s="5">
        <v>4071</v>
      </c>
      <c r="D91" s="5">
        <v>6984</v>
      </c>
      <c r="E91" s="5">
        <v>5833</v>
      </c>
      <c r="F91" s="5">
        <v>6631</v>
      </c>
      <c r="G91" s="5">
        <v>7487</v>
      </c>
      <c r="H91" s="5">
        <v>7210</v>
      </c>
      <c r="I91" s="5">
        <v>8658</v>
      </c>
      <c r="J91" s="5">
        <v>8858</v>
      </c>
      <c r="K91" s="5">
        <v>6912</v>
      </c>
      <c r="L91" s="5">
        <v>7079</v>
      </c>
    </row>
    <row r="92" spans="1:16">
      <c r="A92" t="s">
        <v>88</v>
      </c>
      <c r="B92" t="s">
        <v>108</v>
      </c>
      <c r="C92" s="3">
        <v>856</v>
      </c>
      <c r="D92" s="5">
        <v>1266</v>
      </c>
      <c r="E92" s="5">
        <v>1094</v>
      </c>
      <c r="F92" s="3">
        <v>960</v>
      </c>
      <c r="G92" s="3">
        <v>963</v>
      </c>
      <c r="H92" s="5">
        <v>1299</v>
      </c>
      <c r="I92" s="5">
        <v>1116</v>
      </c>
      <c r="J92" s="3">
        <v>924</v>
      </c>
      <c r="K92" s="3">
        <v>963</v>
      </c>
      <c r="L92" s="3">
        <v>910</v>
      </c>
    </row>
    <row r="93" spans="1:16">
      <c r="A93" t="s">
        <v>1</v>
      </c>
      <c r="B93" t="s">
        <v>107</v>
      </c>
      <c r="C93" s="3">
        <v>414</v>
      </c>
      <c r="D93" s="3">
        <v>424</v>
      </c>
      <c r="E93" s="3">
        <v>435</v>
      </c>
      <c r="F93" s="3">
        <v>410</v>
      </c>
      <c r="G93" s="3">
        <v>449</v>
      </c>
      <c r="H93" s="3">
        <v>462</v>
      </c>
      <c r="I93" s="3">
        <v>366</v>
      </c>
      <c r="J93" s="3">
        <v>379</v>
      </c>
      <c r="K93" s="3">
        <v>361</v>
      </c>
      <c r="L93" s="3">
        <v>367</v>
      </c>
    </row>
    <row r="94" spans="1:16">
      <c r="A94" t="s">
        <v>2</v>
      </c>
      <c r="B94" t="s">
        <v>107</v>
      </c>
      <c r="C94" s="5">
        <v>2856</v>
      </c>
      <c r="D94" s="5">
        <v>2674</v>
      </c>
      <c r="E94" s="5">
        <v>2834</v>
      </c>
      <c r="F94" s="5">
        <v>2817</v>
      </c>
      <c r="G94" s="5">
        <v>3226</v>
      </c>
      <c r="H94" s="5">
        <v>3723</v>
      </c>
      <c r="I94" s="5">
        <v>3000</v>
      </c>
      <c r="J94" s="5">
        <v>2852</v>
      </c>
      <c r="K94" s="5">
        <v>3077</v>
      </c>
      <c r="L94" s="5">
        <v>3086</v>
      </c>
    </row>
    <row r="95" spans="1:16">
      <c r="A95" t="s">
        <v>3</v>
      </c>
      <c r="B95" t="s">
        <v>107</v>
      </c>
      <c r="C95" s="3">
        <v>774</v>
      </c>
      <c r="D95" s="3">
        <v>663</v>
      </c>
      <c r="E95" s="3">
        <v>701</v>
      </c>
      <c r="F95" s="3">
        <v>685</v>
      </c>
      <c r="G95" s="3">
        <v>755</v>
      </c>
      <c r="H95" s="3">
        <v>784</v>
      </c>
      <c r="I95" s="3">
        <v>651</v>
      </c>
      <c r="J95" s="3">
        <v>754</v>
      </c>
      <c r="K95" s="3">
        <v>703</v>
      </c>
      <c r="L95" s="3">
        <v>664</v>
      </c>
    </row>
    <row r="96" spans="1:16">
      <c r="A96" t="s">
        <v>4</v>
      </c>
      <c r="B96" t="s">
        <v>107</v>
      </c>
      <c r="C96" s="5">
        <v>1367</v>
      </c>
      <c r="D96" s="5">
        <v>1242</v>
      </c>
      <c r="E96" s="5">
        <v>1248</v>
      </c>
      <c r="F96" s="5">
        <v>1214</v>
      </c>
      <c r="G96" s="5">
        <v>1499</v>
      </c>
      <c r="H96" s="5">
        <v>1393</v>
      </c>
      <c r="I96" s="5">
        <v>1299</v>
      </c>
      <c r="J96" s="5">
        <v>1144</v>
      </c>
      <c r="K96" s="5">
        <v>1244</v>
      </c>
      <c r="L96" s="5">
        <v>1327</v>
      </c>
    </row>
    <row r="97" spans="1:12">
      <c r="A97" t="s">
        <v>5</v>
      </c>
      <c r="B97" t="s">
        <v>107</v>
      </c>
      <c r="C97" s="3">
        <v>520</v>
      </c>
      <c r="D97" s="3">
        <v>518</v>
      </c>
      <c r="E97" s="3">
        <v>700</v>
      </c>
      <c r="F97" s="3">
        <v>672</v>
      </c>
      <c r="G97" s="3">
        <v>727</v>
      </c>
      <c r="H97" s="3">
        <v>694</v>
      </c>
      <c r="I97" s="3">
        <v>752</v>
      </c>
      <c r="J97" s="3">
        <v>662</v>
      </c>
      <c r="K97" s="3">
        <v>729</v>
      </c>
      <c r="L97" s="3">
        <v>676</v>
      </c>
    </row>
    <row r="98" spans="1:12">
      <c r="A98" t="s">
        <v>6</v>
      </c>
      <c r="B98" t="s">
        <v>107</v>
      </c>
      <c r="C98" s="3">
        <v>140</v>
      </c>
      <c r="D98" s="3">
        <v>144</v>
      </c>
      <c r="E98" s="3">
        <v>141</v>
      </c>
      <c r="F98" s="3">
        <v>135</v>
      </c>
      <c r="G98" s="3">
        <v>134</v>
      </c>
      <c r="H98" s="3">
        <v>129</v>
      </c>
      <c r="I98" s="3">
        <v>132</v>
      </c>
      <c r="J98" s="3">
        <v>122</v>
      </c>
      <c r="K98" s="3">
        <v>122</v>
      </c>
      <c r="L98" s="3">
        <v>136</v>
      </c>
    </row>
    <row r="99" spans="1:12">
      <c r="A99" t="s">
        <v>7</v>
      </c>
      <c r="B99" t="s">
        <v>107</v>
      </c>
      <c r="C99" s="5">
        <v>1081</v>
      </c>
      <c r="D99" s="5">
        <v>1078</v>
      </c>
      <c r="E99" s="5">
        <v>1079</v>
      </c>
      <c r="F99" s="5">
        <v>1173</v>
      </c>
      <c r="G99" s="5">
        <v>1100</v>
      </c>
      <c r="H99" s="5">
        <v>1133</v>
      </c>
      <c r="I99" s="5">
        <v>1139</v>
      </c>
      <c r="J99" s="5">
        <v>1114</v>
      </c>
      <c r="K99" s="5">
        <v>1059</v>
      </c>
      <c r="L99" s="5">
        <v>1145</v>
      </c>
    </row>
    <row r="100" spans="1:12">
      <c r="A100" t="s">
        <v>8</v>
      </c>
      <c r="B100" t="s">
        <v>107</v>
      </c>
      <c r="C100" s="3">
        <v>371</v>
      </c>
      <c r="D100" s="3">
        <v>368</v>
      </c>
      <c r="E100" s="3">
        <v>439</v>
      </c>
      <c r="F100" s="3">
        <v>388</v>
      </c>
      <c r="G100" s="3">
        <v>366</v>
      </c>
      <c r="H100" s="3">
        <v>424</v>
      </c>
      <c r="I100" s="3">
        <v>420</v>
      </c>
      <c r="J100" s="3">
        <v>401</v>
      </c>
      <c r="K100" s="3">
        <v>424</v>
      </c>
      <c r="L100" s="3">
        <v>428</v>
      </c>
    </row>
    <row r="101" spans="1:12">
      <c r="A101" t="s">
        <v>9</v>
      </c>
      <c r="B101" t="s">
        <v>107</v>
      </c>
      <c r="C101" s="3">
        <v>559</v>
      </c>
      <c r="D101" s="3">
        <v>549</v>
      </c>
      <c r="E101" s="3">
        <v>616</v>
      </c>
      <c r="F101" s="3">
        <v>651</v>
      </c>
      <c r="G101" s="3">
        <v>705</v>
      </c>
      <c r="H101" s="3">
        <v>642</v>
      </c>
      <c r="I101" s="3">
        <v>673</v>
      </c>
      <c r="J101" s="3">
        <v>569</v>
      </c>
      <c r="K101" s="3">
        <v>620</v>
      </c>
      <c r="L101" s="3">
        <v>674</v>
      </c>
    </row>
    <row r="102" spans="1:12">
      <c r="A102" t="s">
        <v>10</v>
      </c>
      <c r="B102" t="s">
        <v>107</v>
      </c>
      <c r="C102" s="3">
        <v>530</v>
      </c>
      <c r="D102" s="3">
        <v>724</v>
      </c>
      <c r="E102" s="3">
        <v>763</v>
      </c>
      <c r="F102" s="3">
        <v>743</v>
      </c>
      <c r="G102" s="3">
        <v>930</v>
      </c>
      <c r="H102" s="3">
        <v>912</v>
      </c>
      <c r="I102" s="3">
        <v>944</v>
      </c>
      <c r="J102" s="3">
        <v>809</v>
      </c>
      <c r="K102" s="3">
        <v>746</v>
      </c>
      <c r="L102" s="3">
        <v>820</v>
      </c>
    </row>
    <row r="103" spans="1:12">
      <c r="A103" t="s">
        <v>11</v>
      </c>
      <c r="B103" t="s">
        <v>107</v>
      </c>
      <c r="C103" s="3">
        <v>785</v>
      </c>
      <c r="D103" s="3">
        <v>616</v>
      </c>
      <c r="E103" s="3">
        <v>615</v>
      </c>
      <c r="F103" s="3">
        <v>723</v>
      </c>
      <c r="G103" s="3">
        <v>809</v>
      </c>
      <c r="H103" s="3">
        <v>758</v>
      </c>
      <c r="I103" s="3">
        <v>669</v>
      </c>
      <c r="J103" s="3">
        <v>581</v>
      </c>
      <c r="K103" s="3">
        <v>549</v>
      </c>
      <c r="L103" s="3">
        <v>657</v>
      </c>
    </row>
    <row r="104" spans="1:12">
      <c r="A104" t="s">
        <v>12</v>
      </c>
      <c r="B104" t="s">
        <v>107</v>
      </c>
      <c r="C104" s="3">
        <v>228</v>
      </c>
      <c r="D104" s="3">
        <v>244</v>
      </c>
      <c r="E104" s="3">
        <v>278</v>
      </c>
      <c r="F104" s="3">
        <v>223</v>
      </c>
      <c r="G104" s="3">
        <v>259</v>
      </c>
      <c r="H104" s="3">
        <v>268</v>
      </c>
      <c r="I104" s="3">
        <v>271</v>
      </c>
      <c r="J104" s="3">
        <v>234</v>
      </c>
      <c r="K104" s="3">
        <v>246</v>
      </c>
      <c r="L104" s="3">
        <v>240</v>
      </c>
    </row>
    <row r="105" spans="1:12">
      <c r="A105" t="s">
        <v>13</v>
      </c>
      <c r="B105" t="s">
        <v>107</v>
      </c>
      <c r="C105" s="3">
        <v>496</v>
      </c>
      <c r="D105" s="3">
        <v>592</v>
      </c>
      <c r="E105" s="3">
        <v>596</v>
      </c>
      <c r="F105" s="3">
        <v>585</v>
      </c>
      <c r="G105" s="3">
        <v>681</v>
      </c>
      <c r="H105" s="3">
        <v>784</v>
      </c>
      <c r="I105" s="3">
        <v>734</v>
      </c>
      <c r="J105" s="3">
        <v>643</v>
      </c>
      <c r="K105" s="3">
        <v>684</v>
      </c>
      <c r="L105" s="3">
        <v>660</v>
      </c>
    </row>
    <row r="106" spans="1:12">
      <c r="A106" t="s">
        <v>14</v>
      </c>
      <c r="B106" t="s">
        <v>107</v>
      </c>
      <c r="C106" s="5">
        <v>1053</v>
      </c>
      <c r="D106" s="3">
        <v>993</v>
      </c>
      <c r="E106" s="5">
        <v>1228</v>
      </c>
      <c r="F106" s="5">
        <v>1131</v>
      </c>
      <c r="G106" s="5">
        <v>1208</v>
      </c>
      <c r="H106" s="5">
        <v>1115</v>
      </c>
      <c r="I106" s="5">
        <v>1198</v>
      </c>
      <c r="J106" s="5">
        <v>1172</v>
      </c>
      <c r="K106" s="5">
        <v>1317</v>
      </c>
      <c r="L106" s="5">
        <v>1417</v>
      </c>
    </row>
    <row r="107" spans="1:12">
      <c r="A107" t="s">
        <v>15</v>
      </c>
      <c r="B107" t="s">
        <v>107</v>
      </c>
      <c r="C107" s="3">
        <v>259</v>
      </c>
      <c r="D107" s="3">
        <v>278</v>
      </c>
      <c r="E107" s="3">
        <v>272</v>
      </c>
      <c r="F107" s="3">
        <v>227</v>
      </c>
      <c r="G107" s="3">
        <v>282</v>
      </c>
      <c r="H107" s="3">
        <v>292</v>
      </c>
      <c r="I107" s="3">
        <v>269</v>
      </c>
      <c r="J107" s="3">
        <v>248</v>
      </c>
      <c r="K107" s="3">
        <v>213</v>
      </c>
      <c r="L107" s="3">
        <v>228</v>
      </c>
    </row>
    <row r="108" spans="1:12">
      <c r="A108" t="s">
        <v>16</v>
      </c>
      <c r="B108" t="s">
        <v>107</v>
      </c>
      <c r="C108" s="3">
        <v>90</v>
      </c>
      <c r="D108" s="3">
        <v>107</v>
      </c>
      <c r="E108" s="3">
        <v>100</v>
      </c>
      <c r="F108" s="3">
        <v>102</v>
      </c>
      <c r="G108" s="3">
        <v>130</v>
      </c>
      <c r="H108" s="3">
        <v>119</v>
      </c>
      <c r="I108" s="3">
        <v>115</v>
      </c>
      <c r="J108" s="3">
        <v>101</v>
      </c>
      <c r="K108" s="3">
        <v>102</v>
      </c>
      <c r="L108" s="3">
        <v>119</v>
      </c>
    </row>
    <row r="109" spans="1:12">
      <c r="A109" t="s">
        <v>17</v>
      </c>
      <c r="B109" t="s">
        <v>107</v>
      </c>
      <c r="C109" s="3">
        <v>264</v>
      </c>
      <c r="D109" s="3">
        <v>268</v>
      </c>
      <c r="E109" s="3">
        <v>256</v>
      </c>
      <c r="F109" s="3">
        <v>252</v>
      </c>
      <c r="G109" s="3">
        <v>255</v>
      </c>
      <c r="H109" s="3">
        <v>276</v>
      </c>
      <c r="I109" s="3">
        <v>284</v>
      </c>
      <c r="J109" s="3">
        <v>246</v>
      </c>
      <c r="K109" s="3">
        <v>249</v>
      </c>
      <c r="L109" s="3">
        <v>273</v>
      </c>
    </row>
    <row r="110" spans="1:12">
      <c r="A110" t="s">
        <v>18</v>
      </c>
      <c r="B110" t="s">
        <v>107</v>
      </c>
      <c r="C110" s="5">
        <v>1088</v>
      </c>
      <c r="D110" s="3">
        <v>922</v>
      </c>
      <c r="E110" s="3">
        <v>905</v>
      </c>
      <c r="F110" s="5">
        <v>1122</v>
      </c>
      <c r="G110" s="5">
        <v>1157</v>
      </c>
      <c r="H110" s="5">
        <v>1243</v>
      </c>
      <c r="I110" s="5">
        <v>1256</v>
      </c>
      <c r="J110" s="5">
        <v>1273</v>
      </c>
      <c r="K110" s="5">
        <v>1162</v>
      </c>
      <c r="L110" s="5">
        <v>1015</v>
      </c>
    </row>
    <row r="111" spans="1:12">
      <c r="A111" t="s">
        <v>19</v>
      </c>
      <c r="B111" t="s">
        <v>107</v>
      </c>
      <c r="C111" s="5">
        <v>2776</v>
      </c>
      <c r="D111" s="5">
        <v>2464</v>
      </c>
      <c r="E111" s="5">
        <v>2888</v>
      </c>
      <c r="F111" s="5">
        <v>2513</v>
      </c>
      <c r="G111" s="5">
        <v>3552</v>
      </c>
      <c r="H111" s="5">
        <v>3247</v>
      </c>
      <c r="I111" s="5">
        <v>3376</v>
      </c>
      <c r="J111" s="5">
        <v>3154</v>
      </c>
      <c r="K111" s="5">
        <v>3207</v>
      </c>
      <c r="L111" s="5">
        <v>3195</v>
      </c>
    </row>
    <row r="112" spans="1:12">
      <c r="A112" t="s">
        <v>20</v>
      </c>
      <c r="B112" t="s">
        <v>107</v>
      </c>
      <c r="C112" s="3">
        <v>199</v>
      </c>
      <c r="D112" s="3">
        <v>237</v>
      </c>
      <c r="E112" s="3">
        <v>287</v>
      </c>
      <c r="F112" s="3">
        <v>257</v>
      </c>
      <c r="G112" s="3">
        <v>298</v>
      </c>
      <c r="H112" s="3">
        <v>315</v>
      </c>
      <c r="I112" s="3">
        <v>306</v>
      </c>
      <c r="J112" s="3">
        <v>273</v>
      </c>
      <c r="K112" s="3">
        <v>259</v>
      </c>
      <c r="L112" s="3">
        <v>278</v>
      </c>
    </row>
    <row r="113" spans="1:12">
      <c r="A113" t="s">
        <v>21</v>
      </c>
      <c r="B113" t="s">
        <v>107</v>
      </c>
      <c r="C113" s="3">
        <v>555</v>
      </c>
      <c r="D113" s="3">
        <v>592</v>
      </c>
      <c r="E113" s="3">
        <v>689</v>
      </c>
      <c r="F113" s="3">
        <v>537</v>
      </c>
      <c r="G113" s="3">
        <v>663</v>
      </c>
      <c r="H113" s="3">
        <v>621</v>
      </c>
      <c r="I113" s="3">
        <v>669</v>
      </c>
      <c r="J113" s="3">
        <v>691</v>
      </c>
      <c r="K113" s="3">
        <v>624</v>
      </c>
      <c r="L113" s="3">
        <v>575</v>
      </c>
    </row>
    <row r="114" spans="1:12">
      <c r="A114" t="s">
        <v>22</v>
      </c>
      <c r="B114" t="s">
        <v>107</v>
      </c>
      <c r="C114" s="3">
        <v>318</v>
      </c>
      <c r="D114" s="3">
        <v>318</v>
      </c>
      <c r="E114" s="3">
        <v>330</v>
      </c>
      <c r="F114" s="3">
        <v>289</v>
      </c>
      <c r="G114" s="3">
        <v>330</v>
      </c>
      <c r="H114" s="3">
        <v>354</v>
      </c>
      <c r="I114" s="3">
        <v>374</v>
      </c>
      <c r="J114" s="3">
        <v>312</v>
      </c>
      <c r="K114" s="3">
        <v>298</v>
      </c>
      <c r="L114" s="3">
        <v>300</v>
      </c>
    </row>
    <row r="115" spans="1:12">
      <c r="A115" t="s">
        <v>23</v>
      </c>
      <c r="B115" t="s">
        <v>107</v>
      </c>
      <c r="C115" s="3">
        <v>398</v>
      </c>
      <c r="D115" s="3">
        <v>430</v>
      </c>
      <c r="E115" s="3">
        <v>410</v>
      </c>
      <c r="F115" s="3">
        <v>372</v>
      </c>
      <c r="G115" s="3">
        <v>433</v>
      </c>
      <c r="H115" s="3">
        <v>490</v>
      </c>
      <c r="I115" s="3">
        <v>451</v>
      </c>
      <c r="J115" s="3">
        <v>394</v>
      </c>
      <c r="K115" s="3">
        <v>411</v>
      </c>
      <c r="L115" s="3">
        <v>444</v>
      </c>
    </row>
    <row r="116" spans="1:12">
      <c r="A116" t="s">
        <v>24</v>
      </c>
      <c r="B116" t="s">
        <v>107</v>
      </c>
      <c r="C116" s="3">
        <v>577</v>
      </c>
      <c r="D116" s="3">
        <v>564</v>
      </c>
      <c r="E116" s="3">
        <v>511</v>
      </c>
      <c r="F116" s="3">
        <v>575</v>
      </c>
      <c r="G116" s="3">
        <v>667</v>
      </c>
      <c r="H116" s="3">
        <v>620</v>
      </c>
      <c r="I116" s="3">
        <v>636</v>
      </c>
      <c r="J116" s="3">
        <v>594</v>
      </c>
      <c r="K116" s="3">
        <v>661</v>
      </c>
      <c r="L116" s="3">
        <v>599</v>
      </c>
    </row>
    <row r="117" spans="1:12">
      <c r="A117" t="s">
        <v>25</v>
      </c>
      <c r="B117" t="s">
        <v>107</v>
      </c>
      <c r="C117" s="3">
        <v>484</v>
      </c>
      <c r="D117" s="3">
        <v>628</v>
      </c>
      <c r="E117" s="3">
        <v>677</v>
      </c>
      <c r="F117" s="3">
        <v>522</v>
      </c>
      <c r="G117" s="3">
        <v>595</v>
      </c>
      <c r="H117" s="3">
        <v>728</v>
      </c>
      <c r="I117" s="3">
        <v>707</v>
      </c>
      <c r="J117" s="3">
        <v>634</v>
      </c>
      <c r="K117" s="3">
        <v>699</v>
      </c>
      <c r="L117" s="3">
        <v>603</v>
      </c>
    </row>
    <row r="118" spans="1:12">
      <c r="A118" t="s">
        <v>26</v>
      </c>
      <c r="B118" t="s">
        <v>107</v>
      </c>
      <c r="C118" s="3">
        <v>125</v>
      </c>
      <c r="D118" s="3">
        <v>133</v>
      </c>
      <c r="E118" s="3">
        <v>144</v>
      </c>
      <c r="F118" s="3">
        <v>126</v>
      </c>
      <c r="G118" s="3">
        <v>132</v>
      </c>
      <c r="H118" s="3">
        <v>133</v>
      </c>
      <c r="I118" s="3">
        <v>129</v>
      </c>
      <c r="J118" s="3">
        <v>128</v>
      </c>
      <c r="K118" s="3">
        <v>127</v>
      </c>
      <c r="L118" s="3">
        <v>135</v>
      </c>
    </row>
    <row r="119" spans="1:12">
      <c r="A119" t="s">
        <v>27</v>
      </c>
      <c r="B119" t="s">
        <v>107</v>
      </c>
      <c r="C119" s="5">
        <v>16679</v>
      </c>
      <c r="D119" s="5">
        <v>7939</v>
      </c>
      <c r="E119" s="5">
        <v>8253</v>
      </c>
      <c r="F119" s="5">
        <v>9386</v>
      </c>
      <c r="G119" s="5">
        <v>7548</v>
      </c>
      <c r="H119" s="5">
        <v>7380</v>
      </c>
      <c r="I119" s="5">
        <v>7911</v>
      </c>
      <c r="J119" s="5">
        <v>7154</v>
      </c>
      <c r="K119" s="5">
        <v>6906</v>
      </c>
      <c r="L119" s="5">
        <v>7610</v>
      </c>
    </row>
    <row r="120" spans="1:12">
      <c r="A120" t="s">
        <v>28</v>
      </c>
      <c r="B120" t="s">
        <v>107</v>
      </c>
      <c r="C120" s="3">
        <v>292</v>
      </c>
      <c r="D120" s="3">
        <v>295</v>
      </c>
      <c r="E120" s="3">
        <v>337</v>
      </c>
      <c r="F120" s="3">
        <v>320</v>
      </c>
      <c r="G120" s="3">
        <v>363</v>
      </c>
      <c r="H120" s="3">
        <v>345</v>
      </c>
      <c r="I120" s="3">
        <v>342</v>
      </c>
      <c r="J120" s="3">
        <v>302</v>
      </c>
      <c r="K120" s="3">
        <v>293</v>
      </c>
      <c r="L120" s="3">
        <v>308</v>
      </c>
    </row>
    <row r="121" spans="1:12">
      <c r="A121" t="s">
        <v>29</v>
      </c>
      <c r="B121" t="s">
        <v>107</v>
      </c>
      <c r="C121" s="3">
        <v>522</v>
      </c>
      <c r="D121" s="3">
        <v>442</v>
      </c>
      <c r="E121" s="3">
        <v>421</v>
      </c>
      <c r="F121" s="3">
        <v>364</v>
      </c>
      <c r="G121" s="3">
        <v>506</v>
      </c>
      <c r="H121" s="3">
        <v>469</v>
      </c>
      <c r="I121" s="3">
        <v>513</v>
      </c>
      <c r="J121" s="3">
        <v>452</v>
      </c>
      <c r="K121" s="3">
        <v>426</v>
      </c>
      <c r="L121" s="3">
        <v>422</v>
      </c>
    </row>
    <row r="122" spans="1:12">
      <c r="A122" t="s">
        <v>30</v>
      </c>
      <c r="B122" t="s">
        <v>107</v>
      </c>
      <c r="C122" s="3">
        <v>404</v>
      </c>
      <c r="D122" s="3">
        <v>495</v>
      </c>
      <c r="E122" s="3">
        <v>581</v>
      </c>
      <c r="F122" s="3">
        <v>501</v>
      </c>
      <c r="G122" s="3">
        <v>694</v>
      </c>
      <c r="H122" s="3">
        <v>705</v>
      </c>
      <c r="I122" s="3">
        <v>696</v>
      </c>
      <c r="J122" s="3">
        <v>675</v>
      </c>
      <c r="K122" s="3">
        <v>597</v>
      </c>
      <c r="L122" s="3">
        <v>607</v>
      </c>
    </row>
    <row r="123" spans="1:12">
      <c r="A123" t="s">
        <v>31</v>
      </c>
      <c r="B123" t="s">
        <v>107</v>
      </c>
      <c r="C123" s="3">
        <v>932</v>
      </c>
      <c r="D123" s="3">
        <v>958</v>
      </c>
      <c r="E123" s="3">
        <v>693</v>
      </c>
      <c r="F123" s="3">
        <v>949</v>
      </c>
      <c r="G123" s="5">
        <v>1030</v>
      </c>
      <c r="H123" s="5">
        <v>1041</v>
      </c>
      <c r="I123" s="3">
        <v>961</v>
      </c>
      <c r="J123" s="3">
        <v>961</v>
      </c>
      <c r="K123" s="3">
        <v>837</v>
      </c>
      <c r="L123" s="3">
        <v>841</v>
      </c>
    </row>
    <row r="124" spans="1:12">
      <c r="A124" t="s">
        <v>32</v>
      </c>
      <c r="B124" t="s">
        <v>107</v>
      </c>
      <c r="C124" s="3">
        <v>196</v>
      </c>
      <c r="D124" s="3">
        <v>182</v>
      </c>
      <c r="E124" s="3">
        <v>222</v>
      </c>
      <c r="F124" s="3">
        <v>178</v>
      </c>
      <c r="G124" s="3">
        <v>224</v>
      </c>
      <c r="H124" s="3">
        <v>217</v>
      </c>
      <c r="I124" s="3">
        <v>209</v>
      </c>
      <c r="J124" s="3">
        <v>183</v>
      </c>
      <c r="K124" s="3">
        <v>192</v>
      </c>
      <c r="L124" s="3">
        <v>172</v>
      </c>
    </row>
    <row r="125" spans="1:12">
      <c r="A125" t="s">
        <v>33</v>
      </c>
      <c r="B125" t="s">
        <v>107</v>
      </c>
      <c r="C125" s="3">
        <v>318</v>
      </c>
      <c r="D125" s="3">
        <v>414</v>
      </c>
      <c r="E125" s="3">
        <v>377</v>
      </c>
      <c r="F125" s="3">
        <v>321</v>
      </c>
      <c r="G125" s="3">
        <v>411</v>
      </c>
      <c r="H125" s="3">
        <v>437</v>
      </c>
      <c r="I125" s="3">
        <v>449</v>
      </c>
      <c r="J125" s="3">
        <v>378</v>
      </c>
      <c r="K125" s="3">
        <v>323</v>
      </c>
      <c r="L125" s="3">
        <v>364</v>
      </c>
    </row>
    <row r="126" spans="1:12">
      <c r="A126" t="s">
        <v>34</v>
      </c>
      <c r="B126" t="s">
        <v>107</v>
      </c>
      <c r="C126" s="3">
        <v>807</v>
      </c>
      <c r="D126" s="3">
        <v>754</v>
      </c>
      <c r="E126" s="3">
        <v>929</v>
      </c>
      <c r="F126" s="3">
        <v>760</v>
      </c>
      <c r="G126" s="3">
        <v>941</v>
      </c>
      <c r="H126" s="3">
        <v>803</v>
      </c>
      <c r="I126" s="3">
        <v>908</v>
      </c>
      <c r="J126" s="3">
        <v>735</v>
      </c>
      <c r="K126" s="3">
        <v>842</v>
      </c>
      <c r="L126" s="3">
        <v>823</v>
      </c>
    </row>
    <row r="127" spans="1:12">
      <c r="A127" t="s">
        <v>35</v>
      </c>
      <c r="B127" t="s">
        <v>107</v>
      </c>
      <c r="C127" s="3">
        <v>110</v>
      </c>
      <c r="D127" s="3">
        <v>89</v>
      </c>
      <c r="E127" s="3">
        <v>93</v>
      </c>
      <c r="F127" s="3">
        <v>91</v>
      </c>
      <c r="G127" s="3">
        <v>105</v>
      </c>
      <c r="H127" s="3">
        <v>98</v>
      </c>
      <c r="I127" s="3">
        <v>102</v>
      </c>
      <c r="J127" s="3">
        <v>85</v>
      </c>
      <c r="K127" s="3">
        <v>91</v>
      </c>
      <c r="L127" s="3">
        <v>92</v>
      </c>
    </row>
    <row r="128" spans="1:12">
      <c r="A128" t="s">
        <v>36</v>
      </c>
      <c r="B128" t="s">
        <v>107</v>
      </c>
      <c r="C128" s="3">
        <v>332</v>
      </c>
      <c r="D128" s="3">
        <v>373</v>
      </c>
      <c r="E128" s="3">
        <v>357</v>
      </c>
      <c r="F128" s="3">
        <v>333</v>
      </c>
      <c r="G128" s="3">
        <v>365</v>
      </c>
      <c r="H128" s="3">
        <v>389</v>
      </c>
      <c r="I128" s="3">
        <v>381</v>
      </c>
      <c r="J128" s="3">
        <v>343</v>
      </c>
      <c r="K128" s="3">
        <v>360</v>
      </c>
      <c r="L128" s="3">
        <v>342</v>
      </c>
    </row>
    <row r="129" spans="1:12">
      <c r="A129" t="s">
        <v>37</v>
      </c>
      <c r="B129" t="s">
        <v>107</v>
      </c>
      <c r="C129" s="3">
        <v>137</v>
      </c>
      <c r="D129" s="3">
        <v>146</v>
      </c>
      <c r="E129" s="3">
        <v>159</v>
      </c>
      <c r="F129" s="3">
        <v>124</v>
      </c>
      <c r="G129" s="3">
        <v>142</v>
      </c>
      <c r="H129" s="3">
        <v>156</v>
      </c>
      <c r="I129" s="3">
        <v>149</v>
      </c>
      <c r="J129" s="3">
        <v>137</v>
      </c>
      <c r="K129" s="3">
        <v>126</v>
      </c>
      <c r="L129" s="3">
        <v>139</v>
      </c>
    </row>
    <row r="130" spans="1:12">
      <c r="A130" t="s">
        <v>38</v>
      </c>
      <c r="B130" t="s">
        <v>107</v>
      </c>
      <c r="C130" s="3">
        <v>184</v>
      </c>
      <c r="D130" s="3">
        <v>214</v>
      </c>
      <c r="E130" s="3">
        <v>194</v>
      </c>
      <c r="F130" s="3">
        <v>209</v>
      </c>
      <c r="G130" s="3">
        <v>215</v>
      </c>
      <c r="H130" s="3">
        <v>232</v>
      </c>
      <c r="I130" s="3">
        <v>236</v>
      </c>
      <c r="J130" s="3">
        <v>221</v>
      </c>
      <c r="K130" s="3">
        <v>203</v>
      </c>
      <c r="L130" s="3">
        <v>200</v>
      </c>
    </row>
    <row r="131" spans="1:12">
      <c r="A131" t="s">
        <v>39</v>
      </c>
      <c r="B131" t="s">
        <v>107</v>
      </c>
      <c r="C131" s="3">
        <v>94</v>
      </c>
      <c r="D131" s="3">
        <v>104</v>
      </c>
      <c r="E131" s="3">
        <v>103</v>
      </c>
      <c r="F131" s="3">
        <v>98</v>
      </c>
      <c r="G131" s="3">
        <v>107</v>
      </c>
      <c r="H131" s="3">
        <v>112</v>
      </c>
      <c r="I131" s="3">
        <v>106</v>
      </c>
      <c r="J131" s="3">
        <v>96</v>
      </c>
      <c r="K131" s="3">
        <v>87</v>
      </c>
      <c r="L131" s="3">
        <v>87</v>
      </c>
    </row>
    <row r="132" spans="1:12">
      <c r="A132" t="s">
        <v>40</v>
      </c>
      <c r="B132" t="s">
        <v>107</v>
      </c>
      <c r="C132" s="3">
        <v>336</v>
      </c>
      <c r="D132" s="3">
        <v>330</v>
      </c>
      <c r="E132" s="3">
        <v>427</v>
      </c>
      <c r="F132" s="3">
        <v>384</v>
      </c>
      <c r="G132" s="3">
        <v>451</v>
      </c>
      <c r="H132" s="3">
        <v>478</v>
      </c>
      <c r="I132" s="3">
        <v>435</v>
      </c>
      <c r="J132" s="3">
        <v>406</v>
      </c>
      <c r="K132" s="3">
        <v>407</v>
      </c>
      <c r="L132" s="3">
        <v>437</v>
      </c>
    </row>
    <row r="133" spans="1:12">
      <c r="A133" t="s">
        <v>41</v>
      </c>
      <c r="B133" t="s">
        <v>107</v>
      </c>
      <c r="C133" s="3">
        <v>138</v>
      </c>
      <c r="D133" s="3">
        <v>117</v>
      </c>
      <c r="E133" s="3">
        <v>150</v>
      </c>
      <c r="F133" s="3">
        <v>114</v>
      </c>
      <c r="G133" s="3">
        <v>127</v>
      </c>
      <c r="H133" s="3">
        <v>123</v>
      </c>
      <c r="I133" s="3">
        <v>110</v>
      </c>
      <c r="J133" s="3">
        <v>112</v>
      </c>
      <c r="K133" s="3">
        <v>119</v>
      </c>
      <c r="L133" s="3">
        <v>123</v>
      </c>
    </row>
    <row r="134" spans="1:12">
      <c r="A134" t="s">
        <v>42</v>
      </c>
      <c r="B134" t="s">
        <v>107</v>
      </c>
      <c r="C134" s="3">
        <v>426</v>
      </c>
      <c r="D134" s="3">
        <v>464</v>
      </c>
      <c r="E134" s="3">
        <v>495</v>
      </c>
      <c r="F134" s="3">
        <v>448</v>
      </c>
      <c r="G134" s="3">
        <v>514</v>
      </c>
      <c r="H134" s="3">
        <v>537</v>
      </c>
      <c r="I134" s="3">
        <v>592</v>
      </c>
      <c r="J134" s="3">
        <v>516</v>
      </c>
      <c r="K134" s="3">
        <v>446</v>
      </c>
      <c r="L134" s="3">
        <v>502</v>
      </c>
    </row>
    <row r="135" spans="1:12">
      <c r="A135" t="s">
        <v>43</v>
      </c>
      <c r="B135" t="s">
        <v>107</v>
      </c>
      <c r="C135" s="3">
        <v>194</v>
      </c>
      <c r="D135" s="3">
        <v>184</v>
      </c>
      <c r="E135" s="3">
        <v>212</v>
      </c>
      <c r="F135" s="3">
        <v>208</v>
      </c>
      <c r="G135" s="3">
        <v>229</v>
      </c>
      <c r="H135" s="3">
        <v>219</v>
      </c>
      <c r="I135" s="3">
        <v>191</v>
      </c>
      <c r="J135" s="3">
        <v>192</v>
      </c>
      <c r="K135" s="3">
        <v>198</v>
      </c>
      <c r="L135" s="3">
        <v>168</v>
      </c>
    </row>
    <row r="136" spans="1:12">
      <c r="A136" t="s">
        <v>44</v>
      </c>
      <c r="B136" t="s">
        <v>107</v>
      </c>
      <c r="C136" s="3">
        <v>203</v>
      </c>
      <c r="D136" s="3">
        <v>197</v>
      </c>
      <c r="E136" s="3">
        <v>206</v>
      </c>
      <c r="F136" s="3">
        <v>171</v>
      </c>
      <c r="G136" s="3">
        <v>176</v>
      </c>
      <c r="H136" s="3">
        <v>186</v>
      </c>
      <c r="I136" s="3">
        <v>167</v>
      </c>
      <c r="J136" s="3">
        <v>176</v>
      </c>
      <c r="K136" s="3">
        <v>180</v>
      </c>
      <c r="L136" s="3">
        <v>179</v>
      </c>
    </row>
    <row r="137" spans="1:12">
      <c r="A137" t="s">
        <v>45</v>
      </c>
      <c r="B137" t="s">
        <v>107</v>
      </c>
      <c r="C137" s="3">
        <v>430</v>
      </c>
      <c r="D137" s="3">
        <v>406</v>
      </c>
      <c r="E137" s="3">
        <v>414</v>
      </c>
      <c r="F137" s="3">
        <v>397</v>
      </c>
      <c r="G137" s="3">
        <v>462</v>
      </c>
      <c r="H137" s="3">
        <v>534</v>
      </c>
      <c r="I137" s="3">
        <v>487</v>
      </c>
      <c r="J137" s="3">
        <v>461</v>
      </c>
      <c r="K137" s="3">
        <v>429</v>
      </c>
      <c r="L137" s="3">
        <v>494</v>
      </c>
    </row>
    <row r="138" spans="1:12">
      <c r="A138" t="s">
        <v>46</v>
      </c>
      <c r="B138" t="s">
        <v>107</v>
      </c>
      <c r="C138" s="3">
        <v>413</v>
      </c>
      <c r="D138" s="3">
        <v>454</v>
      </c>
      <c r="E138" s="3">
        <v>512</v>
      </c>
      <c r="F138" s="3">
        <v>444</v>
      </c>
      <c r="G138" s="3">
        <v>545</v>
      </c>
      <c r="H138" s="3">
        <v>585</v>
      </c>
      <c r="I138" s="3">
        <v>603</v>
      </c>
      <c r="J138" s="3">
        <v>546</v>
      </c>
      <c r="K138" s="3">
        <v>502</v>
      </c>
      <c r="L138" s="3">
        <v>523</v>
      </c>
    </row>
    <row r="139" spans="1:12">
      <c r="A139" t="s">
        <v>47</v>
      </c>
      <c r="B139" t="s">
        <v>107</v>
      </c>
      <c r="C139" s="3">
        <v>348</v>
      </c>
      <c r="D139" s="3">
        <v>361</v>
      </c>
      <c r="E139" s="3">
        <v>394</v>
      </c>
      <c r="F139" s="3">
        <v>374</v>
      </c>
      <c r="G139" s="3">
        <v>417</v>
      </c>
      <c r="H139" s="3">
        <v>449</v>
      </c>
      <c r="I139" s="3">
        <v>415</v>
      </c>
      <c r="J139" s="3">
        <v>383</v>
      </c>
      <c r="K139" s="3">
        <v>376</v>
      </c>
      <c r="L139" s="3">
        <v>351</v>
      </c>
    </row>
    <row r="140" spans="1:12">
      <c r="A140" t="s">
        <v>48</v>
      </c>
      <c r="B140" t="s">
        <v>107</v>
      </c>
      <c r="C140" s="3">
        <v>450</v>
      </c>
      <c r="D140" s="3">
        <v>508</v>
      </c>
      <c r="E140" s="3">
        <v>497</v>
      </c>
      <c r="F140" s="3">
        <v>505</v>
      </c>
      <c r="G140" s="3">
        <v>586</v>
      </c>
      <c r="H140" s="3">
        <v>568</v>
      </c>
      <c r="I140" s="3">
        <v>593</v>
      </c>
      <c r="J140" s="3">
        <v>502</v>
      </c>
      <c r="K140" s="3">
        <v>515</v>
      </c>
      <c r="L140" s="3">
        <v>455</v>
      </c>
    </row>
    <row r="141" spans="1:12">
      <c r="A141" t="s">
        <v>50</v>
      </c>
      <c r="B141" t="s">
        <v>107</v>
      </c>
      <c r="C141" s="3">
        <v>708</v>
      </c>
      <c r="D141" s="3">
        <v>542</v>
      </c>
      <c r="E141" s="3">
        <v>602</v>
      </c>
      <c r="F141" s="3">
        <v>725</v>
      </c>
      <c r="G141" s="3">
        <v>792</v>
      </c>
      <c r="H141" s="3">
        <v>781</v>
      </c>
      <c r="I141" s="3">
        <v>706</v>
      </c>
      <c r="J141" s="3">
        <v>584</v>
      </c>
      <c r="K141" s="3">
        <v>593</v>
      </c>
      <c r="L141" s="3">
        <v>639</v>
      </c>
    </row>
    <row r="142" spans="1:12">
      <c r="A142" t="s">
        <v>51</v>
      </c>
      <c r="B142" t="s">
        <v>107</v>
      </c>
      <c r="C142" s="3">
        <v>678</v>
      </c>
      <c r="D142" s="3">
        <v>741</v>
      </c>
      <c r="E142" s="3">
        <v>840</v>
      </c>
      <c r="F142" s="3">
        <v>767</v>
      </c>
      <c r="G142" s="3">
        <v>724</v>
      </c>
      <c r="H142" s="3">
        <v>878</v>
      </c>
      <c r="I142" s="3">
        <v>896</v>
      </c>
      <c r="J142" s="3">
        <v>741</v>
      </c>
      <c r="K142" s="3">
        <v>701</v>
      </c>
      <c r="L142" s="3">
        <v>771</v>
      </c>
    </row>
    <row r="143" spans="1:12">
      <c r="A143" t="s">
        <v>52</v>
      </c>
      <c r="B143" t="s">
        <v>107</v>
      </c>
      <c r="C143" s="3">
        <v>162</v>
      </c>
      <c r="D143" s="3">
        <v>134</v>
      </c>
      <c r="E143" s="3">
        <v>157</v>
      </c>
      <c r="F143" s="3">
        <v>144</v>
      </c>
      <c r="G143" s="3">
        <v>171</v>
      </c>
      <c r="H143" s="3">
        <v>167</v>
      </c>
      <c r="I143" s="3">
        <v>166</v>
      </c>
      <c r="J143" s="3">
        <v>141</v>
      </c>
      <c r="K143" s="3">
        <v>148</v>
      </c>
      <c r="L143" s="3">
        <v>147</v>
      </c>
    </row>
    <row r="144" spans="1:12">
      <c r="A144" t="s">
        <v>53</v>
      </c>
      <c r="B144" t="s">
        <v>107</v>
      </c>
      <c r="C144" s="3">
        <v>410</v>
      </c>
      <c r="D144" s="3">
        <v>483</v>
      </c>
      <c r="E144" s="3">
        <v>529</v>
      </c>
      <c r="F144" s="3">
        <v>559</v>
      </c>
      <c r="G144" s="3">
        <v>561</v>
      </c>
      <c r="H144" s="3">
        <v>620</v>
      </c>
      <c r="I144" s="3">
        <v>537</v>
      </c>
      <c r="J144" s="3">
        <v>548</v>
      </c>
      <c r="K144" s="3">
        <v>545</v>
      </c>
      <c r="L144" s="3">
        <v>572</v>
      </c>
    </row>
    <row r="145" spans="1:12">
      <c r="A145" t="s">
        <v>54</v>
      </c>
      <c r="B145" t="s">
        <v>107</v>
      </c>
      <c r="C145" s="3">
        <v>451</v>
      </c>
      <c r="D145" s="3">
        <v>474</v>
      </c>
      <c r="E145" s="3">
        <v>515</v>
      </c>
      <c r="F145" s="3">
        <v>459</v>
      </c>
      <c r="G145" s="3">
        <v>507</v>
      </c>
      <c r="H145" s="3">
        <v>550</v>
      </c>
      <c r="I145" s="3">
        <v>499</v>
      </c>
      <c r="J145" s="3">
        <v>471</v>
      </c>
      <c r="K145" s="3">
        <v>463</v>
      </c>
      <c r="L145" s="3">
        <v>521</v>
      </c>
    </row>
    <row r="146" spans="1:12">
      <c r="A146" t="s">
        <v>55</v>
      </c>
      <c r="B146" t="s">
        <v>107</v>
      </c>
      <c r="C146" s="3">
        <v>168</v>
      </c>
      <c r="D146" s="3">
        <v>170</v>
      </c>
      <c r="E146" s="3">
        <v>176</v>
      </c>
      <c r="F146" s="3">
        <v>142</v>
      </c>
      <c r="G146" s="3">
        <v>164</v>
      </c>
      <c r="H146" s="3">
        <v>187</v>
      </c>
      <c r="I146" s="3">
        <v>173</v>
      </c>
      <c r="J146" s="3">
        <v>150</v>
      </c>
      <c r="K146" s="3">
        <v>163</v>
      </c>
      <c r="L146" s="3">
        <v>157</v>
      </c>
    </row>
    <row r="147" spans="1:12">
      <c r="A147" t="s">
        <v>56</v>
      </c>
      <c r="B147" t="s">
        <v>107</v>
      </c>
      <c r="C147" s="5">
        <v>1528</v>
      </c>
      <c r="D147" s="5">
        <v>1551</v>
      </c>
      <c r="E147" s="5">
        <v>1780</v>
      </c>
      <c r="F147" s="5">
        <v>1605</v>
      </c>
      <c r="G147" s="5">
        <v>2037</v>
      </c>
      <c r="H147" s="5">
        <v>2005</v>
      </c>
      <c r="I147" s="5">
        <v>2101</v>
      </c>
      <c r="J147" s="5">
        <v>1693</v>
      </c>
      <c r="K147" s="5">
        <v>1658</v>
      </c>
      <c r="L147" s="5">
        <v>2074</v>
      </c>
    </row>
    <row r="148" spans="1:12">
      <c r="A148" t="s">
        <v>57</v>
      </c>
      <c r="B148" t="s">
        <v>107</v>
      </c>
      <c r="C148" s="5">
        <v>1174</v>
      </c>
      <c r="D148" s="5">
        <v>1103</v>
      </c>
      <c r="E148" s="5">
        <v>1010</v>
      </c>
      <c r="F148" s="5">
        <v>1130</v>
      </c>
      <c r="G148" s="5">
        <v>1131</v>
      </c>
      <c r="H148" s="5">
        <v>1111</v>
      </c>
      <c r="I148" s="5">
        <v>1081</v>
      </c>
      <c r="J148" s="3">
        <v>974</v>
      </c>
      <c r="K148" s="3">
        <v>1037</v>
      </c>
      <c r="L148" s="3">
        <v>1075</v>
      </c>
    </row>
    <row r="149" spans="1:12">
      <c r="A149" t="s">
        <v>58</v>
      </c>
      <c r="B149" t="s">
        <v>107</v>
      </c>
      <c r="C149" s="3">
        <v>265</v>
      </c>
      <c r="D149" s="3">
        <v>287</v>
      </c>
      <c r="E149" s="3">
        <v>343</v>
      </c>
      <c r="F149" s="3">
        <v>310</v>
      </c>
      <c r="G149" s="3">
        <v>331</v>
      </c>
      <c r="H149" s="3">
        <v>354</v>
      </c>
      <c r="I149" s="3">
        <v>320</v>
      </c>
      <c r="J149" s="3">
        <v>301</v>
      </c>
      <c r="K149" s="3">
        <v>286</v>
      </c>
      <c r="L149" s="3">
        <v>271</v>
      </c>
    </row>
    <row r="150" spans="1:12">
      <c r="A150" t="s">
        <v>59</v>
      </c>
      <c r="B150" t="s">
        <v>107</v>
      </c>
      <c r="C150" s="3">
        <v>637</v>
      </c>
      <c r="D150" s="3">
        <v>579</v>
      </c>
      <c r="E150" s="3">
        <v>681</v>
      </c>
      <c r="F150" s="3">
        <v>563</v>
      </c>
      <c r="G150" s="3">
        <v>594</v>
      </c>
      <c r="H150" s="3">
        <v>745</v>
      </c>
      <c r="I150" s="3">
        <v>710</v>
      </c>
      <c r="J150" s="3">
        <v>686</v>
      </c>
      <c r="K150" s="3">
        <v>629</v>
      </c>
      <c r="L150" s="3">
        <v>567</v>
      </c>
    </row>
    <row r="151" spans="1:12">
      <c r="A151" t="s">
        <v>60</v>
      </c>
      <c r="B151" t="s">
        <v>107</v>
      </c>
      <c r="C151" s="3">
        <v>185</v>
      </c>
      <c r="D151" s="3">
        <v>202</v>
      </c>
      <c r="E151" s="3">
        <v>212</v>
      </c>
      <c r="F151" s="3">
        <v>184</v>
      </c>
      <c r="G151" s="3">
        <v>213</v>
      </c>
      <c r="H151" s="3">
        <v>203</v>
      </c>
      <c r="I151" s="3">
        <v>229</v>
      </c>
      <c r="J151" s="3">
        <v>195</v>
      </c>
      <c r="K151" s="3">
        <v>190</v>
      </c>
      <c r="L151" s="3">
        <v>197</v>
      </c>
    </row>
    <row r="152" spans="1:12">
      <c r="A152" t="s">
        <v>61</v>
      </c>
      <c r="B152" t="s">
        <v>107</v>
      </c>
      <c r="C152" s="3">
        <v>721</v>
      </c>
      <c r="D152" s="3">
        <v>662</v>
      </c>
      <c r="E152" s="3">
        <v>708</v>
      </c>
      <c r="F152" s="3">
        <v>624</v>
      </c>
      <c r="G152" s="3">
        <v>715</v>
      </c>
      <c r="H152" s="3">
        <v>810</v>
      </c>
      <c r="I152" s="3">
        <v>546</v>
      </c>
      <c r="J152" s="3">
        <v>604</v>
      </c>
      <c r="K152" s="3">
        <v>568</v>
      </c>
      <c r="L152" s="3">
        <v>666</v>
      </c>
    </row>
    <row r="153" spans="1:12">
      <c r="A153" t="s">
        <v>62</v>
      </c>
      <c r="B153" t="s">
        <v>107</v>
      </c>
      <c r="C153" s="3">
        <v>199</v>
      </c>
      <c r="D153" s="3">
        <v>197</v>
      </c>
      <c r="E153" s="3">
        <v>207</v>
      </c>
      <c r="F153" s="3">
        <v>205</v>
      </c>
      <c r="G153" s="3">
        <v>247</v>
      </c>
      <c r="H153" s="3">
        <v>243</v>
      </c>
      <c r="I153" s="3">
        <v>243</v>
      </c>
      <c r="J153" s="3">
        <v>238</v>
      </c>
      <c r="K153" s="3">
        <v>210</v>
      </c>
      <c r="L153" s="3">
        <v>222</v>
      </c>
    </row>
    <row r="154" spans="1:12">
      <c r="A154" t="s">
        <v>63</v>
      </c>
      <c r="B154" t="s">
        <v>107</v>
      </c>
      <c r="C154" s="5">
        <v>9507</v>
      </c>
      <c r="D154" s="5">
        <v>6569</v>
      </c>
      <c r="E154" s="5">
        <v>5815</v>
      </c>
      <c r="F154" s="5">
        <v>6217</v>
      </c>
      <c r="G154" s="5">
        <v>5491</v>
      </c>
      <c r="H154" s="5">
        <v>5379</v>
      </c>
      <c r="I154" s="5">
        <v>5835</v>
      </c>
      <c r="J154" s="5">
        <v>5055</v>
      </c>
      <c r="K154" s="5">
        <v>5912</v>
      </c>
      <c r="L154" s="5">
        <v>7014</v>
      </c>
    </row>
    <row r="155" spans="1:12">
      <c r="A155" t="s">
        <v>64</v>
      </c>
      <c r="B155" t="s">
        <v>107</v>
      </c>
      <c r="C155" s="3">
        <v>89</v>
      </c>
      <c r="D155" s="3">
        <v>96</v>
      </c>
      <c r="E155" s="3">
        <v>101</v>
      </c>
      <c r="F155" s="3">
        <v>89</v>
      </c>
      <c r="G155" s="3">
        <v>108</v>
      </c>
      <c r="H155" s="3">
        <v>94</v>
      </c>
      <c r="I155" s="3">
        <v>93</v>
      </c>
      <c r="J155" s="3">
        <v>86</v>
      </c>
      <c r="K155" s="3">
        <v>82</v>
      </c>
      <c r="L155" s="3">
        <v>90</v>
      </c>
    </row>
    <row r="156" spans="1:12">
      <c r="A156" t="s">
        <v>65</v>
      </c>
      <c r="B156" t="s">
        <v>107</v>
      </c>
      <c r="C156" s="3">
        <v>277</v>
      </c>
      <c r="D156" s="3">
        <v>304</v>
      </c>
      <c r="E156" s="3">
        <v>303</v>
      </c>
      <c r="F156" s="3">
        <v>281</v>
      </c>
      <c r="G156" s="3">
        <v>315</v>
      </c>
      <c r="H156" s="3">
        <v>333</v>
      </c>
      <c r="I156" s="3">
        <v>304</v>
      </c>
      <c r="J156" s="3">
        <v>267</v>
      </c>
      <c r="K156" s="3">
        <v>297</v>
      </c>
      <c r="L156" s="3">
        <v>271</v>
      </c>
    </row>
    <row r="157" spans="1:12">
      <c r="A157" t="s">
        <v>66</v>
      </c>
      <c r="B157" t="s">
        <v>107</v>
      </c>
      <c r="C157" s="3">
        <v>306</v>
      </c>
      <c r="D157" s="3">
        <v>329</v>
      </c>
      <c r="E157" s="3">
        <v>292</v>
      </c>
      <c r="F157" s="3">
        <v>314</v>
      </c>
      <c r="G157" s="3">
        <v>324</v>
      </c>
      <c r="H157" s="3">
        <v>357</v>
      </c>
      <c r="I157" s="3">
        <v>320</v>
      </c>
      <c r="J157" s="3">
        <v>289</v>
      </c>
      <c r="K157" s="3">
        <v>277</v>
      </c>
      <c r="L157" s="3">
        <v>296</v>
      </c>
    </row>
    <row r="158" spans="1:12">
      <c r="A158" t="s">
        <v>67</v>
      </c>
      <c r="B158" t="s">
        <v>107</v>
      </c>
      <c r="C158" s="3">
        <v>770</v>
      </c>
      <c r="D158" s="3">
        <v>927</v>
      </c>
      <c r="E158" s="3">
        <v>788</v>
      </c>
      <c r="F158" s="3">
        <v>948</v>
      </c>
      <c r="G158" s="3">
        <v>968</v>
      </c>
      <c r="H158" s="5">
        <v>1157</v>
      </c>
      <c r="I158" s="5">
        <v>1256</v>
      </c>
      <c r="J158" s="5">
        <v>1078</v>
      </c>
      <c r="K158" s="5">
        <v>1074</v>
      </c>
      <c r="L158" s="5">
        <v>1095</v>
      </c>
    </row>
    <row r="159" spans="1:12">
      <c r="A159" t="s">
        <v>68</v>
      </c>
      <c r="B159" t="s">
        <v>107</v>
      </c>
      <c r="C159" s="3">
        <v>155</v>
      </c>
      <c r="D159" s="3">
        <v>165</v>
      </c>
      <c r="E159" s="3">
        <v>185</v>
      </c>
      <c r="F159" s="3">
        <v>167</v>
      </c>
      <c r="G159" s="3">
        <v>183</v>
      </c>
      <c r="H159" s="3">
        <v>187</v>
      </c>
      <c r="I159" s="3">
        <v>184</v>
      </c>
      <c r="J159" s="3">
        <v>176</v>
      </c>
      <c r="K159" s="3">
        <v>181</v>
      </c>
      <c r="L159" s="3">
        <v>187</v>
      </c>
    </row>
    <row r="160" spans="1:12">
      <c r="A160" t="s">
        <v>69</v>
      </c>
      <c r="B160" t="s">
        <v>107</v>
      </c>
      <c r="C160" s="3">
        <v>226</v>
      </c>
      <c r="D160" s="3">
        <v>269</v>
      </c>
      <c r="E160" s="3">
        <v>279</v>
      </c>
      <c r="F160" s="3">
        <v>255</v>
      </c>
      <c r="G160" s="3">
        <v>279</v>
      </c>
      <c r="H160" s="3">
        <v>288</v>
      </c>
      <c r="I160" s="3">
        <v>241</v>
      </c>
      <c r="J160" s="3">
        <v>243</v>
      </c>
      <c r="K160" s="3">
        <v>257</v>
      </c>
      <c r="L160" s="3">
        <v>230</v>
      </c>
    </row>
    <row r="161" spans="1:12">
      <c r="A161" t="s">
        <v>70</v>
      </c>
      <c r="B161" t="s">
        <v>107</v>
      </c>
      <c r="C161" s="3">
        <v>717</v>
      </c>
      <c r="D161" s="3">
        <v>904</v>
      </c>
      <c r="E161" s="3">
        <v>954</v>
      </c>
      <c r="F161" s="5">
        <v>1011</v>
      </c>
      <c r="G161" s="5">
        <v>1273</v>
      </c>
      <c r="H161" s="5">
        <v>1214</v>
      </c>
      <c r="I161" s="5">
        <v>1338</v>
      </c>
      <c r="J161" s="5">
        <v>1269</v>
      </c>
      <c r="K161" s="5">
        <v>1235</v>
      </c>
      <c r="L161" s="5">
        <v>1350</v>
      </c>
    </row>
    <row r="162" spans="1:12">
      <c r="A162" t="s">
        <v>71</v>
      </c>
      <c r="B162" t="s">
        <v>107</v>
      </c>
      <c r="C162" s="3">
        <v>608</v>
      </c>
      <c r="D162" s="3">
        <v>880</v>
      </c>
      <c r="E162" s="3">
        <v>738</v>
      </c>
      <c r="F162" s="3">
        <v>910</v>
      </c>
      <c r="G162" s="5">
        <v>1012</v>
      </c>
      <c r="H162" s="5">
        <v>1174</v>
      </c>
      <c r="I162" s="5">
        <v>1184</v>
      </c>
      <c r="J162" s="5">
        <v>1138</v>
      </c>
      <c r="K162" s="5">
        <v>991</v>
      </c>
      <c r="L162" s="5">
        <v>960</v>
      </c>
    </row>
    <row r="163" spans="1:12">
      <c r="A163" t="s">
        <v>72</v>
      </c>
      <c r="B163" t="s">
        <v>107</v>
      </c>
      <c r="C163" s="3">
        <v>247</v>
      </c>
      <c r="D163" s="3">
        <v>222</v>
      </c>
      <c r="E163" s="3">
        <v>288</v>
      </c>
      <c r="F163" s="3">
        <v>264</v>
      </c>
      <c r="G163" s="3">
        <v>299</v>
      </c>
      <c r="H163" s="3">
        <v>314</v>
      </c>
      <c r="I163" s="3">
        <v>311</v>
      </c>
      <c r="J163" s="3">
        <v>270</v>
      </c>
      <c r="K163" s="3">
        <v>269</v>
      </c>
      <c r="L163" s="3">
        <v>231</v>
      </c>
    </row>
    <row r="164" spans="1:12">
      <c r="A164" t="s">
        <v>73</v>
      </c>
      <c r="B164" t="s">
        <v>107</v>
      </c>
      <c r="C164" s="5">
        <v>3942</v>
      </c>
      <c r="D164" s="5">
        <v>2258</v>
      </c>
      <c r="E164" s="5">
        <v>3274</v>
      </c>
      <c r="F164" s="5">
        <v>3178</v>
      </c>
      <c r="G164" s="5">
        <v>2927</v>
      </c>
      <c r="H164" s="5">
        <v>2749</v>
      </c>
      <c r="I164" s="5">
        <v>2805</v>
      </c>
      <c r="J164" s="5">
        <v>2619</v>
      </c>
      <c r="K164" s="5">
        <v>2627</v>
      </c>
      <c r="L164" s="5">
        <v>2466</v>
      </c>
    </row>
    <row r="165" spans="1:12">
      <c r="A165" t="s">
        <v>74</v>
      </c>
      <c r="B165" t="s">
        <v>107</v>
      </c>
      <c r="C165" s="5">
        <v>1765</v>
      </c>
      <c r="D165" s="5">
        <v>2252</v>
      </c>
      <c r="E165" s="5">
        <v>2268</v>
      </c>
      <c r="F165" s="5">
        <v>1781</v>
      </c>
      <c r="G165" s="5">
        <v>2136</v>
      </c>
      <c r="H165" s="5">
        <v>2149</v>
      </c>
      <c r="I165" s="5">
        <v>2029</v>
      </c>
      <c r="J165" s="5">
        <v>2101</v>
      </c>
      <c r="K165" s="5">
        <v>2091</v>
      </c>
      <c r="L165" s="5">
        <v>2503</v>
      </c>
    </row>
    <row r="166" spans="1:12">
      <c r="A166" t="s">
        <v>75</v>
      </c>
      <c r="B166" t="s">
        <v>107</v>
      </c>
      <c r="C166" s="3">
        <v>466</v>
      </c>
      <c r="D166" s="3">
        <v>487</v>
      </c>
      <c r="E166" s="3">
        <v>529</v>
      </c>
      <c r="F166" s="3">
        <v>518</v>
      </c>
      <c r="G166" s="3">
        <v>630</v>
      </c>
      <c r="H166" s="3">
        <v>597</v>
      </c>
      <c r="I166" s="3">
        <v>598</v>
      </c>
      <c r="J166" s="3">
        <v>617</v>
      </c>
      <c r="K166" s="3">
        <v>604</v>
      </c>
      <c r="L166" s="3">
        <v>598</v>
      </c>
    </row>
    <row r="167" spans="1:12">
      <c r="A167" t="s">
        <v>76</v>
      </c>
      <c r="B167" t="s">
        <v>107</v>
      </c>
      <c r="C167" s="3">
        <v>190</v>
      </c>
      <c r="D167" s="3">
        <v>236</v>
      </c>
      <c r="E167" s="3">
        <v>244</v>
      </c>
      <c r="F167" s="3">
        <v>216</v>
      </c>
      <c r="G167" s="3">
        <v>235</v>
      </c>
      <c r="H167" s="3">
        <v>229</v>
      </c>
      <c r="I167" s="3">
        <v>213</v>
      </c>
      <c r="J167" s="3">
        <v>201</v>
      </c>
      <c r="K167" s="3">
        <v>206</v>
      </c>
      <c r="L167" s="3">
        <v>200</v>
      </c>
    </row>
    <row r="168" spans="1:12">
      <c r="A168" t="s">
        <v>77</v>
      </c>
      <c r="B168" t="s">
        <v>107</v>
      </c>
      <c r="C168" s="3">
        <v>214</v>
      </c>
      <c r="D168" s="3">
        <v>204</v>
      </c>
      <c r="E168" s="3">
        <v>223</v>
      </c>
      <c r="F168" s="3">
        <v>206</v>
      </c>
      <c r="G168" s="3">
        <v>241</v>
      </c>
      <c r="H168" s="3">
        <v>220</v>
      </c>
      <c r="I168" s="3">
        <v>207</v>
      </c>
      <c r="J168" s="3">
        <v>193</v>
      </c>
      <c r="K168" s="3">
        <v>197</v>
      </c>
      <c r="L168" s="3">
        <v>196</v>
      </c>
    </row>
    <row r="169" spans="1:12">
      <c r="A169" t="s">
        <v>78</v>
      </c>
      <c r="B169" t="s">
        <v>107</v>
      </c>
      <c r="C169" s="3">
        <v>636</v>
      </c>
      <c r="D169" s="3">
        <v>539</v>
      </c>
      <c r="E169" s="3">
        <v>557</v>
      </c>
      <c r="F169" s="3">
        <v>556</v>
      </c>
      <c r="G169" s="3">
        <v>607</v>
      </c>
      <c r="H169" s="3">
        <v>642</v>
      </c>
      <c r="I169" s="3">
        <v>587</v>
      </c>
      <c r="J169" s="3">
        <v>573</v>
      </c>
      <c r="K169" s="3">
        <v>560</v>
      </c>
      <c r="L169" s="3">
        <v>595</v>
      </c>
    </row>
    <row r="170" spans="1:12">
      <c r="A170" t="s">
        <v>79</v>
      </c>
      <c r="B170" t="s">
        <v>107</v>
      </c>
      <c r="C170" s="3">
        <v>92</v>
      </c>
      <c r="D170" s="3">
        <v>102</v>
      </c>
      <c r="E170" s="3">
        <v>95</v>
      </c>
      <c r="F170" s="3">
        <v>82</v>
      </c>
      <c r="G170" s="3">
        <v>97</v>
      </c>
      <c r="H170" s="3">
        <v>96</v>
      </c>
      <c r="I170" s="3">
        <v>93</v>
      </c>
      <c r="J170" s="3">
        <v>85</v>
      </c>
      <c r="K170" s="3">
        <v>95</v>
      </c>
      <c r="L170" s="3">
        <v>94</v>
      </c>
    </row>
    <row r="171" spans="1:12">
      <c r="A171" t="s">
        <v>80</v>
      </c>
      <c r="B171" t="s">
        <v>107</v>
      </c>
      <c r="C171" s="3">
        <v>276</v>
      </c>
      <c r="D171" s="3">
        <v>316</v>
      </c>
      <c r="E171" s="3">
        <v>333</v>
      </c>
      <c r="F171" s="3">
        <v>306</v>
      </c>
      <c r="G171" s="3">
        <v>380</v>
      </c>
      <c r="H171" s="3">
        <v>374</v>
      </c>
      <c r="I171" s="3">
        <v>367</v>
      </c>
      <c r="J171" s="3">
        <v>327</v>
      </c>
      <c r="K171" s="3">
        <v>329</v>
      </c>
      <c r="L171" s="3">
        <v>339</v>
      </c>
    </row>
    <row r="172" spans="1:12">
      <c r="A172" t="s">
        <v>81</v>
      </c>
      <c r="B172" t="s">
        <v>107</v>
      </c>
      <c r="C172" s="3">
        <v>359</v>
      </c>
      <c r="D172" s="3">
        <v>381</v>
      </c>
      <c r="E172" s="3">
        <v>371</v>
      </c>
      <c r="F172" s="3">
        <v>409</v>
      </c>
      <c r="G172" s="3">
        <v>436</v>
      </c>
      <c r="H172" s="3">
        <v>455</v>
      </c>
      <c r="I172" s="3">
        <v>430</v>
      </c>
      <c r="J172" s="3">
        <v>413</v>
      </c>
      <c r="K172" s="3">
        <v>362</v>
      </c>
      <c r="L172" s="3">
        <v>363</v>
      </c>
    </row>
    <row r="173" spans="1:12">
      <c r="A173" t="s">
        <v>82</v>
      </c>
      <c r="B173" t="s">
        <v>107</v>
      </c>
      <c r="C173" s="3">
        <v>296</v>
      </c>
      <c r="D173" s="3">
        <v>322</v>
      </c>
      <c r="E173" s="3">
        <v>342</v>
      </c>
      <c r="F173" s="3">
        <v>315</v>
      </c>
      <c r="G173" s="3">
        <v>343</v>
      </c>
      <c r="H173" s="3">
        <v>384</v>
      </c>
      <c r="I173" s="3">
        <v>376</v>
      </c>
      <c r="J173" s="3">
        <v>355</v>
      </c>
      <c r="K173" s="3">
        <v>351</v>
      </c>
      <c r="L173" s="3">
        <v>346</v>
      </c>
    </row>
    <row r="174" spans="1:12">
      <c r="A174" t="s">
        <v>83</v>
      </c>
      <c r="B174" t="s">
        <v>107</v>
      </c>
      <c r="C174" s="5">
        <v>1530</v>
      </c>
      <c r="D174" s="5">
        <v>1569</v>
      </c>
      <c r="E174" s="5">
        <v>1803</v>
      </c>
      <c r="F174" s="5">
        <v>1561</v>
      </c>
      <c r="G174" s="5">
        <v>1732</v>
      </c>
      <c r="H174" s="5">
        <v>2168</v>
      </c>
      <c r="I174" s="5">
        <v>2028</v>
      </c>
      <c r="J174" s="5">
        <v>1606</v>
      </c>
      <c r="K174" s="5">
        <v>1759</v>
      </c>
      <c r="L174" s="5">
        <v>2212</v>
      </c>
    </row>
    <row r="175" spans="1:12">
      <c r="A175" t="s">
        <v>84</v>
      </c>
      <c r="B175" t="s">
        <v>107</v>
      </c>
      <c r="C175" s="3">
        <v>238</v>
      </c>
      <c r="D175" s="3">
        <v>264</v>
      </c>
      <c r="E175" s="3">
        <v>220</v>
      </c>
      <c r="F175" s="3">
        <v>226</v>
      </c>
      <c r="G175" s="3">
        <v>257</v>
      </c>
      <c r="H175" s="3">
        <v>283</v>
      </c>
      <c r="I175" s="3">
        <v>277</v>
      </c>
      <c r="J175" s="3">
        <v>245</v>
      </c>
      <c r="K175" s="3">
        <v>230</v>
      </c>
      <c r="L175" s="3">
        <v>244</v>
      </c>
    </row>
    <row r="176" spans="1:12">
      <c r="A176" t="s">
        <v>85</v>
      </c>
      <c r="B176" t="s">
        <v>107</v>
      </c>
      <c r="C176" s="3">
        <v>131</v>
      </c>
      <c r="D176" s="3">
        <v>136</v>
      </c>
      <c r="E176" s="3">
        <v>130</v>
      </c>
      <c r="F176" s="3">
        <v>93</v>
      </c>
      <c r="G176" s="3">
        <v>131</v>
      </c>
      <c r="H176" s="3">
        <v>140</v>
      </c>
      <c r="I176" s="3">
        <v>134</v>
      </c>
      <c r="J176" s="3">
        <v>126</v>
      </c>
      <c r="K176" s="3">
        <v>127</v>
      </c>
      <c r="L176" s="3">
        <v>132</v>
      </c>
    </row>
    <row r="177" spans="1:15">
      <c r="A177" t="s">
        <v>86</v>
      </c>
      <c r="B177" t="s">
        <v>107</v>
      </c>
      <c r="C177" s="3">
        <v>884</v>
      </c>
      <c r="D177" s="5">
        <v>1021</v>
      </c>
      <c r="E177" s="3">
        <v>915</v>
      </c>
      <c r="F177" s="3">
        <v>997</v>
      </c>
      <c r="G177" s="3">
        <v>887</v>
      </c>
      <c r="H177" s="5">
        <v>1056</v>
      </c>
      <c r="I177" s="3">
        <v>987</v>
      </c>
      <c r="J177" s="5">
        <v>1118</v>
      </c>
      <c r="K177" s="5">
        <v>937</v>
      </c>
      <c r="L177" s="5">
        <v>1073</v>
      </c>
    </row>
    <row r="178" spans="1:15">
      <c r="A178" t="s">
        <v>87</v>
      </c>
      <c r="B178" t="s">
        <v>107</v>
      </c>
      <c r="C178" s="3">
        <v>913</v>
      </c>
      <c r="D178" s="5">
        <v>1167</v>
      </c>
      <c r="E178" s="3">
        <v>995</v>
      </c>
      <c r="F178" s="5">
        <v>1189</v>
      </c>
      <c r="G178" s="5">
        <v>1364</v>
      </c>
      <c r="H178" s="5">
        <v>1413</v>
      </c>
      <c r="I178" s="5">
        <v>1435</v>
      </c>
      <c r="J178" s="5">
        <v>1345</v>
      </c>
      <c r="K178" s="5">
        <v>1337</v>
      </c>
      <c r="L178" s="5">
        <v>1274</v>
      </c>
    </row>
    <row r="179" spans="1:15">
      <c r="A179" t="s">
        <v>88</v>
      </c>
      <c r="B179" t="s">
        <v>107</v>
      </c>
      <c r="C179" s="3">
        <v>200</v>
      </c>
      <c r="D179" s="3">
        <v>230</v>
      </c>
      <c r="E179" s="3">
        <v>231</v>
      </c>
      <c r="F179" s="3">
        <v>185</v>
      </c>
      <c r="G179" s="3">
        <v>210</v>
      </c>
      <c r="H179" s="3">
        <v>216</v>
      </c>
      <c r="I179" s="3">
        <v>211</v>
      </c>
      <c r="J179" s="3">
        <v>190</v>
      </c>
      <c r="K179" s="3">
        <v>207</v>
      </c>
      <c r="L179" s="3">
        <v>209</v>
      </c>
    </row>
    <row r="180" spans="1:15">
      <c r="A180" t="s">
        <v>1</v>
      </c>
      <c r="B180" t="s">
        <v>110</v>
      </c>
      <c r="C180" s="24">
        <v>0.11600000000000001</v>
      </c>
      <c r="D180" s="24">
        <v>0.14799999999999999</v>
      </c>
      <c r="E180" s="24">
        <v>0.13400000000000001</v>
      </c>
      <c r="F180" s="24">
        <v>0.13900000000000001</v>
      </c>
      <c r="G180" s="24">
        <v>0.15</v>
      </c>
      <c r="H180" s="24">
        <v>0.13100000000000001</v>
      </c>
      <c r="I180" s="24">
        <v>0.13200000000000001</v>
      </c>
      <c r="J180" s="24">
        <v>0.13900000000000001</v>
      </c>
      <c r="K180" s="24">
        <v>0.13100000000000001</v>
      </c>
      <c r="L180" s="24">
        <v>0.125</v>
      </c>
      <c r="N180" s="33"/>
      <c r="O180" s="33"/>
    </row>
    <row r="181" spans="1:15">
      <c r="A181" t="s">
        <v>2</v>
      </c>
      <c r="B181" t="s">
        <v>110</v>
      </c>
      <c r="C181" s="24">
        <v>4.2000000000000003E-2</v>
      </c>
      <c r="D181" s="24">
        <v>0.06</v>
      </c>
      <c r="E181" s="24">
        <v>6.4000000000000001E-2</v>
      </c>
      <c r="F181" s="24">
        <v>5.8000000000000003E-2</v>
      </c>
      <c r="G181" s="24">
        <v>7.0999999999999994E-2</v>
      </c>
      <c r="H181" s="24">
        <v>7.3999999999999996E-2</v>
      </c>
      <c r="I181" s="24">
        <v>8.5999999999999993E-2</v>
      </c>
      <c r="J181" s="24">
        <v>8.3000000000000004E-2</v>
      </c>
      <c r="K181" s="24">
        <v>6.8000000000000005E-2</v>
      </c>
      <c r="L181" s="24">
        <v>6.2E-2</v>
      </c>
      <c r="N181" s="33"/>
      <c r="O181" s="33"/>
    </row>
    <row r="182" spans="1:15">
      <c r="A182" t="s">
        <v>3</v>
      </c>
      <c r="B182" t="s">
        <v>110</v>
      </c>
      <c r="C182" s="24">
        <v>0.111</v>
      </c>
      <c r="D182" s="24">
        <v>0.11799999999999999</v>
      </c>
      <c r="E182" s="24">
        <v>0.121</v>
      </c>
      <c r="F182" s="24">
        <v>0.11600000000000001</v>
      </c>
      <c r="G182" s="24">
        <v>0.13100000000000001</v>
      </c>
      <c r="H182" s="24">
        <v>0.14599999999999999</v>
      </c>
      <c r="I182" s="24">
        <v>0.129</v>
      </c>
      <c r="J182" s="24">
        <v>0.13500000000000001</v>
      </c>
      <c r="K182" s="24">
        <v>0.127</v>
      </c>
      <c r="L182" s="24">
        <v>0.10199999999999999</v>
      </c>
      <c r="N182" s="33"/>
      <c r="O182" s="33"/>
    </row>
    <row r="183" spans="1:15">
      <c r="A183" t="s">
        <v>4</v>
      </c>
      <c r="B183" t="s">
        <v>110</v>
      </c>
      <c r="C183" s="24">
        <v>0.156</v>
      </c>
      <c r="D183" s="24">
        <v>0.188</v>
      </c>
      <c r="E183" s="24">
        <v>0.17</v>
      </c>
      <c r="F183" s="24">
        <v>0.17</v>
      </c>
      <c r="G183" s="24">
        <v>0.20899999999999999</v>
      </c>
      <c r="H183" s="24">
        <v>0.20799999999999999</v>
      </c>
      <c r="I183" s="24">
        <v>0.20399999999999999</v>
      </c>
      <c r="J183" s="24">
        <v>0.21199999999999999</v>
      </c>
      <c r="K183" s="24">
        <v>0.183</v>
      </c>
      <c r="L183" s="24">
        <v>0.16300000000000001</v>
      </c>
      <c r="N183" s="33"/>
      <c r="O183" s="33"/>
    </row>
    <row r="184" spans="1:15">
      <c r="A184" t="s">
        <v>5</v>
      </c>
      <c r="B184" t="s">
        <v>110</v>
      </c>
      <c r="C184" s="24">
        <v>6.7000000000000004E-2</v>
      </c>
      <c r="D184" s="24">
        <v>7.3999999999999996E-2</v>
      </c>
      <c r="E184" s="24">
        <v>8.6999999999999994E-2</v>
      </c>
      <c r="F184" s="24">
        <v>0.10199999999999999</v>
      </c>
      <c r="G184" s="24">
        <v>0.122</v>
      </c>
      <c r="H184" s="24">
        <v>0.105</v>
      </c>
      <c r="I184" s="24">
        <v>0.115</v>
      </c>
      <c r="J184" s="24">
        <v>0.106</v>
      </c>
      <c r="K184" s="24">
        <v>8.5000000000000006E-2</v>
      </c>
      <c r="L184" s="24">
        <v>8.5999999999999993E-2</v>
      </c>
      <c r="N184" s="33"/>
      <c r="O184" s="33"/>
    </row>
    <row r="185" spans="1:15">
      <c r="A185" t="s">
        <v>6</v>
      </c>
      <c r="B185" t="s">
        <v>110</v>
      </c>
      <c r="C185" s="24">
        <v>0.108</v>
      </c>
      <c r="D185" s="24">
        <v>0.128</v>
      </c>
      <c r="E185" s="24">
        <v>0.11799999999999999</v>
      </c>
      <c r="F185" s="24">
        <v>0.126</v>
      </c>
      <c r="G185" s="24">
        <v>0.11600000000000001</v>
      </c>
      <c r="H185" s="24">
        <v>0.113</v>
      </c>
      <c r="I185" s="24">
        <v>0.15</v>
      </c>
      <c r="J185" s="24">
        <v>0.13200000000000001</v>
      </c>
      <c r="K185" s="24">
        <v>0.11900000000000001</v>
      </c>
      <c r="L185" s="24">
        <v>0.11</v>
      </c>
      <c r="N185" s="33"/>
      <c r="O185" s="33"/>
    </row>
    <row r="186" spans="1:15">
      <c r="A186" t="s">
        <v>7</v>
      </c>
      <c r="B186" t="s">
        <v>110</v>
      </c>
      <c r="C186" s="24">
        <v>8.7999999999999995E-2</v>
      </c>
      <c r="D186" s="24">
        <v>0.16800000000000001</v>
      </c>
      <c r="E186" s="24">
        <v>0.123</v>
      </c>
      <c r="F186" s="24">
        <v>0.158</v>
      </c>
      <c r="G186" s="24">
        <v>0.17499999999999999</v>
      </c>
      <c r="H186" s="24">
        <v>0.16900000000000001</v>
      </c>
      <c r="I186" s="24">
        <v>0.183</v>
      </c>
      <c r="J186" s="24">
        <v>0.16600000000000001</v>
      </c>
      <c r="K186" s="24">
        <v>0.15</v>
      </c>
      <c r="L186" s="24">
        <v>0.152</v>
      </c>
      <c r="N186" s="33"/>
      <c r="O186" s="33"/>
    </row>
    <row r="187" spans="1:15">
      <c r="A187" t="s">
        <v>8</v>
      </c>
      <c r="B187" t="s">
        <v>110</v>
      </c>
      <c r="C187" s="24">
        <v>6.3E-2</v>
      </c>
      <c r="D187" s="24">
        <v>7.2999999999999995E-2</v>
      </c>
      <c r="E187" s="24">
        <v>8.6999999999999994E-2</v>
      </c>
      <c r="F187" s="24">
        <v>9.4E-2</v>
      </c>
      <c r="G187" s="24">
        <v>0.114</v>
      </c>
      <c r="H187" s="24">
        <v>9.2999999999999999E-2</v>
      </c>
      <c r="I187" s="24">
        <v>0.08</v>
      </c>
      <c r="J187" s="24">
        <v>8.7999999999999995E-2</v>
      </c>
      <c r="K187" s="24">
        <v>8.199999999999999E-2</v>
      </c>
      <c r="L187" s="24">
        <v>7.400000000000001E-2</v>
      </c>
      <c r="N187" s="33"/>
      <c r="O187" s="33"/>
    </row>
    <row r="188" spans="1:15">
      <c r="A188" t="s">
        <v>9</v>
      </c>
      <c r="B188" t="s">
        <v>110</v>
      </c>
      <c r="C188" s="24">
        <v>8.1000000000000003E-2</v>
      </c>
      <c r="D188" s="24">
        <v>0.1</v>
      </c>
      <c r="E188" s="24">
        <v>9.8000000000000004E-2</v>
      </c>
      <c r="F188" s="24">
        <v>0.109</v>
      </c>
      <c r="G188" s="24">
        <v>0.105</v>
      </c>
      <c r="H188" s="24">
        <v>0.108</v>
      </c>
      <c r="I188" s="24">
        <v>0.122</v>
      </c>
      <c r="J188" s="24">
        <v>0.126</v>
      </c>
      <c r="K188" s="24">
        <v>0.10199999999999999</v>
      </c>
      <c r="L188" s="24">
        <v>9.0999999999999998E-2</v>
      </c>
      <c r="N188" s="33"/>
      <c r="O188" s="33"/>
    </row>
    <row r="189" spans="1:15">
      <c r="A189" t="s">
        <v>10</v>
      </c>
      <c r="B189" t="s">
        <v>110</v>
      </c>
      <c r="C189" s="24">
        <v>3.2000000000000001E-2</v>
      </c>
      <c r="D189" s="24">
        <v>4.2999999999999997E-2</v>
      </c>
      <c r="E189" s="24">
        <v>3.9E-2</v>
      </c>
      <c r="F189" s="24">
        <v>4.5999999999999999E-2</v>
      </c>
      <c r="G189" s="24">
        <v>0.05</v>
      </c>
      <c r="H189" s="24">
        <v>4.9000000000000002E-2</v>
      </c>
      <c r="I189" s="24">
        <v>5.3999999999999999E-2</v>
      </c>
      <c r="J189" s="24">
        <v>4.4999999999999998E-2</v>
      </c>
      <c r="K189" s="24">
        <v>4.2999999999999997E-2</v>
      </c>
      <c r="L189" s="24">
        <v>4.2999999999999997E-2</v>
      </c>
      <c r="N189" s="33"/>
      <c r="O189" s="33"/>
    </row>
    <row r="190" spans="1:15">
      <c r="A190" t="s">
        <v>11</v>
      </c>
      <c r="B190" t="s">
        <v>110</v>
      </c>
      <c r="C190" s="24">
        <v>0.123</v>
      </c>
      <c r="D190" s="24">
        <v>0.128</v>
      </c>
      <c r="E190" s="24">
        <v>0.13400000000000001</v>
      </c>
      <c r="F190" s="24">
        <v>0.14499999999999999</v>
      </c>
      <c r="G190" s="24">
        <v>0.14000000000000001</v>
      </c>
      <c r="H190" s="24">
        <v>0.16400000000000001</v>
      </c>
      <c r="I190" s="24">
        <v>0.183</v>
      </c>
      <c r="J190" s="24">
        <v>0.17799999999999999</v>
      </c>
      <c r="K190" s="24">
        <v>0.155</v>
      </c>
      <c r="L190" s="24">
        <v>0.114</v>
      </c>
      <c r="N190" s="33"/>
      <c r="O190" s="33"/>
    </row>
    <row r="191" spans="1:15">
      <c r="A191" t="s">
        <v>12</v>
      </c>
      <c r="B191" t="s">
        <v>110</v>
      </c>
      <c r="C191" s="24">
        <v>7.8E-2</v>
      </c>
      <c r="D191" s="24">
        <v>9.6000000000000002E-2</v>
      </c>
      <c r="E191" s="24">
        <v>0.10299999999999999</v>
      </c>
      <c r="F191" s="24">
        <v>9.5000000000000001E-2</v>
      </c>
      <c r="G191" s="24">
        <v>9.9000000000000005E-2</v>
      </c>
      <c r="H191" s="24">
        <v>0.1</v>
      </c>
      <c r="I191" s="24">
        <v>0.109</v>
      </c>
      <c r="J191" s="24">
        <v>9.8000000000000004E-2</v>
      </c>
      <c r="K191" s="24">
        <v>8.900000000000001E-2</v>
      </c>
      <c r="L191" s="24">
        <v>0.10400000000000001</v>
      </c>
      <c r="N191" s="33"/>
      <c r="O191" s="33"/>
    </row>
    <row r="192" spans="1:15">
      <c r="A192" t="s">
        <v>13</v>
      </c>
      <c r="B192" t="s">
        <v>110</v>
      </c>
      <c r="C192" s="24">
        <v>5.0999999999999997E-2</v>
      </c>
      <c r="D192" s="24">
        <v>6.4000000000000001E-2</v>
      </c>
      <c r="E192" s="24">
        <v>5.8999999999999997E-2</v>
      </c>
      <c r="F192" s="24">
        <v>6.6000000000000003E-2</v>
      </c>
      <c r="G192" s="24">
        <v>7.8E-2</v>
      </c>
      <c r="H192" s="24">
        <v>7.3999999999999996E-2</v>
      </c>
      <c r="I192" s="24">
        <v>6.7000000000000004E-2</v>
      </c>
      <c r="J192" s="24">
        <v>7.6999999999999999E-2</v>
      </c>
      <c r="K192" s="24">
        <v>6.7000000000000004E-2</v>
      </c>
      <c r="L192" s="24">
        <v>6.2E-2</v>
      </c>
      <c r="N192" s="33"/>
      <c r="O192" s="33"/>
    </row>
    <row r="193" spans="1:15">
      <c r="A193" t="s">
        <v>14</v>
      </c>
      <c r="B193" t="s">
        <v>110</v>
      </c>
      <c r="C193" s="24">
        <v>9.9000000000000005E-2</v>
      </c>
      <c r="D193" s="24">
        <v>0.11799999999999999</v>
      </c>
      <c r="E193" s="24">
        <v>0.13</v>
      </c>
      <c r="F193" s="24">
        <v>0.13</v>
      </c>
      <c r="G193" s="24">
        <v>0.13</v>
      </c>
      <c r="H193" s="24">
        <v>0.128</v>
      </c>
      <c r="I193" s="24">
        <v>0.14799999999999999</v>
      </c>
      <c r="J193" s="24">
        <v>0.114</v>
      </c>
      <c r="K193" s="24">
        <v>0.12</v>
      </c>
      <c r="L193" s="24">
        <v>0.11900000000000001</v>
      </c>
      <c r="N193" s="33"/>
      <c r="O193" s="33"/>
    </row>
    <row r="194" spans="1:15">
      <c r="A194" t="s">
        <v>15</v>
      </c>
      <c r="B194" t="s">
        <v>110</v>
      </c>
      <c r="C194" s="24">
        <v>0.14000000000000001</v>
      </c>
      <c r="D194" s="24">
        <v>0.16700000000000001</v>
      </c>
      <c r="E194" s="24">
        <v>0.16400000000000001</v>
      </c>
      <c r="F194" s="24">
        <v>0.14299999999999999</v>
      </c>
      <c r="G194" s="24">
        <v>0.16600000000000001</v>
      </c>
      <c r="H194" s="24">
        <v>0.157</v>
      </c>
      <c r="I194" s="24">
        <v>0.189</v>
      </c>
      <c r="J194" s="24">
        <v>0.155</v>
      </c>
      <c r="K194" s="24">
        <v>0.16500000000000001</v>
      </c>
      <c r="L194" s="24">
        <v>0.115</v>
      </c>
      <c r="N194" s="33"/>
      <c r="O194" s="33"/>
    </row>
    <row r="195" spans="1:15">
      <c r="A195" t="s">
        <v>16</v>
      </c>
      <c r="B195" t="s">
        <v>110</v>
      </c>
      <c r="C195" s="24">
        <v>7.0999999999999994E-2</v>
      </c>
      <c r="D195" s="24">
        <v>9.6000000000000002E-2</v>
      </c>
      <c r="E195" s="24">
        <v>8.4000000000000005E-2</v>
      </c>
      <c r="F195" s="24">
        <v>9.0999999999999998E-2</v>
      </c>
      <c r="G195" s="24">
        <v>0.10100000000000001</v>
      </c>
      <c r="H195" s="24">
        <v>9.6000000000000002E-2</v>
      </c>
      <c r="I195" s="24">
        <v>0.109</v>
      </c>
      <c r="J195" s="24">
        <v>0.112</v>
      </c>
      <c r="K195" s="24">
        <v>0.10099999999999999</v>
      </c>
      <c r="L195" s="24">
        <v>8.900000000000001E-2</v>
      </c>
      <c r="N195" s="33"/>
      <c r="O195" s="33"/>
    </row>
    <row r="196" spans="1:15">
      <c r="A196" t="s">
        <v>17</v>
      </c>
      <c r="B196" t="s">
        <v>110</v>
      </c>
      <c r="C196" s="24">
        <v>9.6000000000000002E-2</v>
      </c>
      <c r="D196" s="24">
        <v>0.124</v>
      </c>
      <c r="E196" s="24">
        <v>0.107</v>
      </c>
      <c r="F196" s="24">
        <v>0.11899999999999999</v>
      </c>
      <c r="G196" s="24">
        <v>0.10199999999999999</v>
      </c>
      <c r="H196" s="24">
        <v>0.11</v>
      </c>
      <c r="I196" s="24">
        <v>0.11700000000000001</v>
      </c>
      <c r="J196" s="24">
        <v>0.12</v>
      </c>
      <c r="K196" s="24">
        <v>0.12</v>
      </c>
      <c r="L196" s="24">
        <v>0.10800000000000001</v>
      </c>
      <c r="N196" s="33"/>
      <c r="O196" s="33"/>
    </row>
    <row r="197" spans="1:15">
      <c r="A197" t="s">
        <v>18</v>
      </c>
      <c r="B197" t="s">
        <v>110</v>
      </c>
      <c r="C197" s="24">
        <v>8.7999999999999995E-2</v>
      </c>
      <c r="D197" s="24">
        <v>9.6000000000000002E-2</v>
      </c>
      <c r="E197" s="24">
        <v>9.2999999999999999E-2</v>
      </c>
      <c r="F197" s="24">
        <v>0.114</v>
      </c>
      <c r="G197" s="24">
        <v>0.14299999999999999</v>
      </c>
      <c r="H197" s="24">
        <v>0.123</v>
      </c>
      <c r="I197" s="24">
        <v>0.13400000000000001</v>
      </c>
      <c r="J197" s="24">
        <v>0.13</v>
      </c>
      <c r="K197" s="24">
        <v>0.11</v>
      </c>
      <c r="L197" s="24">
        <v>0.105</v>
      </c>
      <c r="N197" s="33"/>
      <c r="O197" s="33"/>
    </row>
    <row r="198" spans="1:15">
      <c r="A198" t="s">
        <v>19</v>
      </c>
      <c r="B198" t="s">
        <v>110</v>
      </c>
      <c r="C198" s="24">
        <v>3.5000000000000003E-2</v>
      </c>
      <c r="D198" s="24">
        <v>0.05</v>
      </c>
      <c r="E198" s="24">
        <v>5.3999999999999999E-2</v>
      </c>
      <c r="F198" s="24">
        <v>4.5999999999999999E-2</v>
      </c>
      <c r="G198" s="24">
        <v>6.0999999999999999E-2</v>
      </c>
      <c r="H198" s="24">
        <v>7.0000000000000007E-2</v>
      </c>
      <c r="I198" s="24">
        <v>7.0000000000000007E-2</v>
      </c>
      <c r="J198" s="24">
        <v>7.4999999999999997E-2</v>
      </c>
      <c r="K198" s="24">
        <v>5.5999999999999994E-2</v>
      </c>
      <c r="L198" s="24">
        <v>6.3E-2</v>
      </c>
      <c r="N198" s="33"/>
      <c r="O198" s="33"/>
    </row>
    <row r="199" spans="1:15">
      <c r="A199" t="s">
        <v>20</v>
      </c>
      <c r="B199" t="s">
        <v>110</v>
      </c>
      <c r="C199" s="24">
        <v>4.8000000000000001E-2</v>
      </c>
      <c r="D199" s="24">
        <v>6.0999999999999999E-2</v>
      </c>
      <c r="E199" s="24">
        <v>6.6000000000000003E-2</v>
      </c>
      <c r="F199" s="24">
        <v>6.7000000000000004E-2</v>
      </c>
      <c r="G199" s="24">
        <v>7.0999999999999994E-2</v>
      </c>
      <c r="H199" s="24">
        <v>6.9000000000000006E-2</v>
      </c>
      <c r="I199" s="24">
        <v>7.3999999999999996E-2</v>
      </c>
      <c r="J199" s="24">
        <v>0.08</v>
      </c>
      <c r="K199" s="24">
        <v>7.6999999999999999E-2</v>
      </c>
      <c r="L199" s="24">
        <v>5.5999999999999994E-2</v>
      </c>
      <c r="N199" s="33"/>
      <c r="O199" s="33"/>
    </row>
    <row r="200" spans="1:15">
      <c r="A200" t="s">
        <v>21</v>
      </c>
      <c r="B200" t="s">
        <v>110</v>
      </c>
      <c r="C200" s="24">
        <v>7.6999999999999999E-2</v>
      </c>
      <c r="D200" s="24">
        <v>9.6000000000000002E-2</v>
      </c>
      <c r="E200" s="24">
        <v>0.106</v>
      </c>
      <c r="F200" s="24">
        <v>8.6999999999999994E-2</v>
      </c>
      <c r="G200" s="24">
        <v>0.112</v>
      </c>
      <c r="H200" s="24">
        <v>9.6000000000000002E-2</v>
      </c>
      <c r="I200" s="24">
        <v>0.108</v>
      </c>
      <c r="J200" s="24">
        <v>9.7000000000000003E-2</v>
      </c>
      <c r="K200" s="24">
        <v>8.5999999999999993E-2</v>
      </c>
      <c r="L200" s="24">
        <v>6.3E-2</v>
      </c>
      <c r="N200" s="33"/>
      <c r="O200" s="33"/>
    </row>
    <row r="201" spans="1:15">
      <c r="A201" t="s">
        <v>22</v>
      </c>
      <c r="B201" t="s">
        <v>110</v>
      </c>
      <c r="C201" s="24">
        <v>8.7999999999999995E-2</v>
      </c>
      <c r="D201" s="24">
        <v>0.109</v>
      </c>
      <c r="E201" s="24">
        <v>0.111</v>
      </c>
      <c r="F201" s="24">
        <v>0.107</v>
      </c>
      <c r="G201" s="24">
        <v>0.13200000000000001</v>
      </c>
      <c r="H201" s="24">
        <v>0.108</v>
      </c>
      <c r="I201" s="24">
        <v>0.13600000000000001</v>
      </c>
      <c r="J201" s="24">
        <v>0.13800000000000001</v>
      </c>
      <c r="K201" s="24">
        <v>0.11699999999999999</v>
      </c>
      <c r="L201" s="24">
        <v>0.122</v>
      </c>
      <c r="N201" s="33"/>
      <c r="O201" s="33"/>
    </row>
    <row r="202" spans="1:15">
      <c r="A202" t="s">
        <v>23</v>
      </c>
      <c r="B202" t="s">
        <v>110</v>
      </c>
      <c r="C202" s="24">
        <v>8.2000000000000003E-2</v>
      </c>
      <c r="D202" s="24">
        <v>0.107</v>
      </c>
      <c r="E202" s="24">
        <v>0.108</v>
      </c>
      <c r="F202" s="24">
        <v>0.108</v>
      </c>
      <c r="G202" s="24">
        <v>0.127</v>
      </c>
      <c r="H202" s="24">
        <v>0.124</v>
      </c>
      <c r="I202" s="24">
        <v>0.122</v>
      </c>
      <c r="J202" s="24">
        <v>0.124</v>
      </c>
      <c r="K202" s="24">
        <v>0.12300000000000001</v>
      </c>
      <c r="L202" s="24">
        <v>9.4E-2</v>
      </c>
      <c r="N202" s="33"/>
      <c r="O202" s="33"/>
    </row>
    <row r="203" spans="1:15">
      <c r="A203" t="s">
        <v>24</v>
      </c>
      <c r="B203" t="s">
        <v>110</v>
      </c>
      <c r="C203" s="24">
        <v>0.08</v>
      </c>
      <c r="D203" s="24">
        <v>9.2999999999999999E-2</v>
      </c>
      <c r="E203" s="24">
        <v>8.6999999999999994E-2</v>
      </c>
      <c r="F203" s="24">
        <v>0.109</v>
      </c>
      <c r="G203" s="24">
        <v>0.109</v>
      </c>
      <c r="H203" s="24">
        <v>0.123</v>
      </c>
      <c r="I203" s="24">
        <v>0.124</v>
      </c>
      <c r="J203" s="24">
        <v>0.113</v>
      </c>
      <c r="K203" s="24">
        <v>0.11</v>
      </c>
      <c r="L203" s="24">
        <v>9.6000000000000002E-2</v>
      </c>
      <c r="N203" s="33"/>
      <c r="O203" s="33"/>
    </row>
    <row r="204" spans="1:15">
      <c r="A204" t="s">
        <v>25</v>
      </c>
      <c r="B204" t="s">
        <v>110</v>
      </c>
      <c r="C204" s="24">
        <v>0.05</v>
      </c>
      <c r="D204" s="24">
        <v>7.3999999999999996E-2</v>
      </c>
      <c r="E204" s="24">
        <v>7.9000000000000001E-2</v>
      </c>
      <c r="F204" s="24">
        <v>6.9000000000000006E-2</v>
      </c>
      <c r="G204" s="24">
        <v>7.4999999999999997E-2</v>
      </c>
      <c r="H204" s="24">
        <v>8.3000000000000004E-2</v>
      </c>
      <c r="I204" s="24">
        <v>9.1999999999999998E-2</v>
      </c>
      <c r="J204" s="24">
        <v>9.1999999999999998E-2</v>
      </c>
      <c r="K204" s="24">
        <v>7.6999999999999999E-2</v>
      </c>
      <c r="L204" s="24">
        <v>7.0999999999999994E-2</v>
      </c>
      <c r="N204" s="33"/>
      <c r="O204" s="33"/>
    </row>
    <row r="205" spans="1:15">
      <c r="A205" t="s">
        <v>26</v>
      </c>
      <c r="B205" t="s">
        <v>110</v>
      </c>
      <c r="C205" s="24">
        <v>8.7999999999999995E-2</v>
      </c>
      <c r="D205" s="24">
        <v>0.106</v>
      </c>
      <c r="E205" s="24">
        <v>0.11799999999999999</v>
      </c>
      <c r="F205" s="24">
        <v>0.108</v>
      </c>
      <c r="G205" s="24">
        <v>0.106</v>
      </c>
      <c r="H205" s="24">
        <v>0.108</v>
      </c>
      <c r="I205" s="24">
        <v>0.104</v>
      </c>
      <c r="J205" s="24">
        <v>0.111</v>
      </c>
      <c r="K205" s="24">
        <v>0.12</v>
      </c>
      <c r="L205" s="24">
        <v>8.8000000000000009E-2</v>
      </c>
      <c r="N205" s="33"/>
      <c r="O205" s="33"/>
    </row>
    <row r="206" spans="1:15">
      <c r="A206" t="s">
        <v>27</v>
      </c>
      <c r="B206" t="s">
        <v>110</v>
      </c>
      <c r="C206" s="24">
        <v>7.0000000000000007E-2</v>
      </c>
      <c r="D206" s="24">
        <v>0.113</v>
      </c>
      <c r="E206" s="24">
        <v>0.106</v>
      </c>
      <c r="F206" s="24">
        <v>0.11</v>
      </c>
      <c r="G206" s="24">
        <v>0.11899999999999999</v>
      </c>
      <c r="H206" s="24">
        <v>0.13700000000000001</v>
      </c>
      <c r="I206" s="24">
        <v>0.13600000000000001</v>
      </c>
      <c r="J206" s="24">
        <v>0.13100000000000001</v>
      </c>
      <c r="K206" s="24">
        <v>0.109</v>
      </c>
      <c r="L206" s="24">
        <v>9.6999999999999989E-2</v>
      </c>
      <c r="N206" s="33"/>
      <c r="O206" s="33"/>
    </row>
    <row r="207" spans="1:15">
      <c r="A207" t="s">
        <v>28</v>
      </c>
      <c r="B207" t="s">
        <v>110</v>
      </c>
      <c r="C207" s="24">
        <v>6.5000000000000002E-2</v>
      </c>
      <c r="D207" s="24">
        <v>7.4999999999999997E-2</v>
      </c>
      <c r="E207" s="24">
        <v>8.4000000000000005E-2</v>
      </c>
      <c r="F207" s="24">
        <v>8.8999999999999996E-2</v>
      </c>
      <c r="G207" s="24">
        <v>8.5999999999999993E-2</v>
      </c>
      <c r="H207" s="24">
        <v>9.2999999999999999E-2</v>
      </c>
      <c r="I207" s="24">
        <v>9.5000000000000001E-2</v>
      </c>
      <c r="J207" s="24">
        <v>0.10100000000000001</v>
      </c>
      <c r="K207" s="24">
        <v>8.5000000000000006E-2</v>
      </c>
      <c r="L207" s="24">
        <v>7.8E-2</v>
      </c>
      <c r="N207" s="33"/>
      <c r="O207" s="33"/>
    </row>
    <row r="208" spans="1:15">
      <c r="A208" t="s">
        <v>29</v>
      </c>
      <c r="B208" t="s">
        <v>110</v>
      </c>
      <c r="C208" s="24">
        <v>0.115</v>
      </c>
      <c r="D208" s="24">
        <v>0.124</v>
      </c>
      <c r="E208" s="24">
        <v>0.114</v>
      </c>
      <c r="F208" s="24">
        <v>0.108</v>
      </c>
      <c r="G208" s="24">
        <v>0.129</v>
      </c>
      <c r="H208" s="24">
        <v>0.128</v>
      </c>
      <c r="I208" s="24">
        <v>0.14099999999999999</v>
      </c>
      <c r="J208" s="24">
        <v>0.13600000000000001</v>
      </c>
      <c r="K208" s="24">
        <v>0.13100000000000001</v>
      </c>
      <c r="L208" s="24">
        <v>0.11199999999999999</v>
      </c>
      <c r="N208" s="33"/>
      <c r="O208" s="33"/>
    </row>
    <row r="209" spans="1:15">
      <c r="A209" t="s">
        <v>30</v>
      </c>
      <c r="B209" t="s">
        <v>110</v>
      </c>
      <c r="C209" s="24">
        <v>5.6000000000000001E-2</v>
      </c>
      <c r="D209" s="24">
        <v>7.0999999999999994E-2</v>
      </c>
      <c r="E209" s="24">
        <v>7.5999999999999998E-2</v>
      </c>
      <c r="F209" s="24">
        <v>7.4999999999999997E-2</v>
      </c>
      <c r="G209" s="24">
        <v>0.09</v>
      </c>
      <c r="H209" s="24">
        <v>8.8999999999999996E-2</v>
      </c>
      <c r="I209" s="24">
        <v>8.7999999999999995E-2</v>
      </c>
      <c r="J209" s="24">
        <v>9.0999999999999998E-2</v>
      </c>
      <c r="K209" s="24">
        <v>7.6999999999999999E-2</v>
      </c>
      <c r="L209" s="24">
        <v>6.9000000000000006E-2</v>
      </c>
      <c r="N209" s="33"/>
      <c r="O209" s="33"/>
    </row>
    <row r="210" spans="1:15">
      <c r="A210" t="s">
        <v>31</v>
      </c>
      <c r="B210" t="s">
        <v>110</v>
      </c>
      <c r="C210" s="24">
        <v>9.5000000000000001E-2</v>
      </c>
      <c r="D210" s="24">
        <v>0.128</v>
      </c>
      <c r="E210" s="24">
        <v>9.8000000000000004E-2</v>
      </c>
      <c r="F210" s="24">
        <v>0.129</v>
      </c>
      <c r="G210" s="24">
        <v>0.13600000000000001</v>
      </c>
      <c r="H210" s="24">
        <v>0.122</v>
      </c>
      <c r="I210" s="24">
        <v>0.14099999999999999</v>
      </c>
      <c r="J210" s="24">
        <v>0.13800000000000001</v>
      </c>
      <c r="K210" s="24">
        <v>0.13300000000000001</v>
      </c>
      <c r="L210" s="24">
        <v>0.11199999999999999</v>
      </c>
      <c r="N210" s="33"/>
      <c r="O210" s="33"/>
    </row>
    <row r="211" spans="1:15">
      <c r="A211" t="s">
        <v>32</v>
      </c>
      <c r="B211" t="s">
        <v>110</v>
      </c>
      <c r="C211" s="24">
        <v>7.8E-2</v>
      </c>
      <c r="D211" s="24">
        <v>8.7999999999999995E-2</v>
      </c>
      <c r="E211" s="24">
        <v>9.8000000000000004E-2</v>
      </c>
      <c r="F211" s="24">
        <v>8.6999999999999994E-2</v>
      </c>
      <c r="G211" s="24">
        <v>0.108</v>
      </c>
      <c r="H211" s="24">
        <v>9.7000000000000003E-2</v>
      </c>
      <c r="I211" s="24">
        <v>0.112</v>
      </c>
      <c r="J211" s="24">
        <v>0.10199999999999999</v>
      </c>
      <c r="K211" s="24">
        <v>8.6999999999999994E-2</v>
      </c>
      <c r="L211" s="24">
        <v>9.8000000000000004E-2</v>
      </c>
      <c r="N211" s="33"/>
      <c r="O211" s="33"/>
    </row>
    <row r="212" spans="1:15">
      <c r="A212" t="s">
        <v>33</v>
      </c>
      <c r="B212" t="s">
        <v>110</v>
      </c>
      <c r="C212" s="24">
        <v>9.0999999999999998E-2</v>
      </c>
      <c r="D212" s="24">
        <v>0.14899999999999999</v>
      </c>
      <c r="E212" s="24">
        <v>0.113</v>
      </c>
      <c r="F212" s="24">
        <v>0.114</v>
      </c>
      <c r="G212" s="24">
        <v>0.111</v>
      </c>
      <c r="H212" s="24">
        <v>0.13600000000000001</v>
      </c>
      <c r="I212" s="24">
        <v>0.14399999999999999</v>
      </c>
      <c r="J212" s="24">
        <v>0.14599999999999999</v>
      </c>
      <c r="K212" s="24">
        <v>0.13200000000000001</v>
      </c>
      <c r="L212" s="24">
        <v>0.10099999999999999</v>
      </c>
      <c r="N212" s="33"/>
      <c r="O212" s="33"/>
    </row>
    <row r="213" spans="1:15">
      <c r="A213" t="s">
        <v>34</v>
      </c>
      <c r="B213" t="s">
        <v>110</v>
      </c>
      <c r="C213" s="24">
        <v>8.8999999999999996E-2</v>
      </c>
      <c r="D213" s="24">
        <v>0.106</v>
      </c>
      <c r="E213" s="24">
        <v>0.11</v>
      </c>
      <c r="F213" s="24">
        <v>0.107</v>
      </c>
      <c r="G213" s="24">
        <v>0.113</v>
      </c>
      <c r="H213" s="24">
        <v>0.14599999999999999</v>
      </c>
      <c r="I213" s="24">
        <v>0.127</v>
      </c>
      <c r="J213" s="24">
        <v>0.125</v>
      </c>
      <c r="K213" s="24">
        <v>0.115</v>
      </c>
      <c r="L213" s="24">
        <v>9.8000000000000004E-2</v>
      </c>
      <c r="N213" s="33"/>
      <c r="O213" s="33"/>
    </row>
    <row r="214" spans="1:15">
      <c r="A214" t="s">
        <v>35</v>
      </c>
      <c r="B214" t="s">
        <v>110</v>
      </c>
      <c r="C214" s="24">
        <v>9.5000000000000001E-2</v>
      </c>
      <c r="D214" s="24">
        <v>9.2999999999999999E-2</v>
      </c>
      <c r="E214" s="24">
        <v>9.9000000000000005E-2</v>
      </c>
      <c r="F214" s="24">
        <v>0.105</v>
      </c>
      <c r="G214" s="24">
        <v>0.1</v>
      </c>
      <c r="H214" s="24">
        <v>0.1</v>
      </c>
      <c r="I214" s="24">
        <v>0.107</v>
      </c>
      <c r="J214" s="24">
        <v>0.106</v>
      </c>
      <c r="K214" s="24">
        <v>0.11</v>
      </c>
      <c r="L214" s="24">
        <v>9.1999999999999998E-2</v>
      </c>
      <c r="N214" s="33"/>
      <c r="O214" s="33"/>
    </row>
    <row r="215" spans="1:15">
      <c r="A215" t="s">
        <v>36</v>
      </c>
      <c r="B215" t="s">
        <v>110</v>
      </c>
      <c r="C215" s="24">
        <v>0.105</v>
      </c>
      <c r="D215" s="24">
        <v>0.13800000000000001</v>
      </c>
      <c r="E215" s="24">
        <v>0.13200000000000001</v>
      </c>
      <c r="F215" s="24">
        <v>0.13</v>
      </c>
      <c r="G215" s="24">
        <v>0.129</v>
      </c>
      <c r="H215" s="24">
        <v>0.14599999999999999</v>
      </c>
      <c r="I215" s="24">
        <v>0.14000000000000001</v>
      </c>
      <c r="J215" s="24">
        <v>0.129</v>
      </c>
      <c r="K215" s="24">
        <v>0.14300000000000002</v>
      </c>
      <c r="L215" s="24">
        <v>0.13</v>
      </c>
      <c r="N215" s="33"/>
      <c r="O215" s="33"/>
    </row>
    <row r="216" spans="1:15">
      <c r="A216" t="s">
        <v>37</v>
      </c>
      <c r="B216" t="s">
        <v>110</v>
      </c>
      <c r="C216" s="24">
        <v>7.5999999999999998E-2</v>
      </c>
      <c r="D216" s="24">
        <v>9.4E-2</v>
      </c>
      <c r="E216" s="24">
        <v>0.106</v>
      </c>
      <c r="F216" s="24">
        <v>8.8999999999999996E-2</v>
      </c>
      <c r="G216" s="24">
        <v>8.7999999999999995E-2</v>
      </c>
      <c r="H216" s="24">
        <v>9.8000000000000004E-2</v>
      </c>
      <c r="I216" s="24">
        <v>0.104</v>
      </c>
      <c r="J216" s="24">
        <v>9.2999999999999999E-2</v>
      </c>
      <c r="K216" s="24">
        <v>9.6999999999999989E-2</v>
      </c>
      <c r="L216" s="24">
        <v>9.5000000000000001E-2</v>
      </c>
      <c r="N216" s="33"/>
      <c r="O216" s="33"/>
    </row>
    <row r="217" spans="1:15">
      <c r="A217" t="s">
        <v>38</v>
      </c>
      <c r="B217" t="s">
        <v>110</v>
      </c>
      <c r="C217" s="24">
        <v>7.2999999999999995E-2</v>
      </c>
      <c r="D217" s="24">
        <v>9.0999999999999998E-2</v>
      </c>
      <c r="E217" s="24">
        <v>8.5000000000000006E-2</v>
      </c>
      <c r="F217" s="24">
        <v>9.7000000000000003E-2</v>
      </c>
      <c r="G217" s="24">
        <v>0.114</v>
      </c>
      <c r="H217" s="24">
        <v>0.112</v>
      </c>
      <c r="I217" s="24">
        <v>0.105</v>
      </c>
      <c r="J217" s="24">
        <v>0.113</v>
      </c>
      <c r="K217" s="24">
        <v>9.0999999999999998E-2</v>
      </c>
      <c r="L217" s="24">
        <v>0.09</v>
      </c>
      <c r="N217" s="33"/>
      <c r="O217" s="33"/>
    </row>
    <row r="218" spans="1:15">
      <c r="A218" t="s">
        <v>39</v>
      </c>
      <c r="B218" t="s">
        <v>110</v>
      </c>
      <c r="C218" s="24">
        <v>8.8999999999999996E-2</v>
      </c>
      <c r="D218" s="24">
        <v>0.109</v>
      </c>
      <c r="E218" s="24">
        <v>0.112</v>
      </c>
      <c r="F218" s="24">
        <v>0.121</v>
      </c>
      <c r="G218" s="24">
        <v>0.11700000000000001</v>
      </c>
      <c r="H218" s="24">
        <v>0.11700000000000001</v>
      </c>
      <c r="I218" s="24">
        <v>0.128</v>
      </c>
      <c r="J218" s="24">
        <v>0.11</v>
      </c>
      <c r="K218" s="24">
        <v>0.109</v>
      </c>
      <c r="L218" s="24">
        <v>9.1999999999999998E-2</v>
      </c>
      <c r="N218" s="33"/>
      <c r="O218" s="33"/>
    </row>
    <row r="219" spans="1:15">
      <c r="A219" t="s">
        <v>40</v>
      </c>
      <c r="B219" t="s">
        <v>110</v>
      </c>
      <c r="C219" s="24">
        <v>5.8000000000000003E-2</v>
      </c>
      <c r="D219" s="24">
        <v>5.8999999999999997E-2</v>
      </c>
      <c r="E219" s="24">
        <v>7.4999999999999997E-2</v>
      </c>
      <c r="F219" s="24">
        <v>7.6999999999999999E-2</v>
      </c>
      <c r="G219" s="24">
        <v>8.4000000000000005E-2</v>
      </c>
      <c r="H219" s="24">
        <v>9.1999999999999998E-2</v>
      </c>
      <c r="I219" s="24">
        <v>0.09</v>
      </c>
      <c r="J219" s="24">
        <v>0.08</v>
      </c>
      <c r="K219" s="24">
        <v>8.4000000000000005E-2</v>
      </c>
      <c r="L219" s="24">
        <v>7.0999999999999994E-2</v>
      </c>
      <c r="N219" s="33"/>
      <c r="O219" s="33"/>
    </row>
    <row r="220" spans="1:15">
      <c r="A220" t="s">
        <v>41</v>
      </c>
      <c r="B220" t="s">
        <v>110</v>
      </c>
      <c r="C220" s="24">
        <v>9.2999999999999999E-2</v>
      </c>
      <c r="D220" s="24">
        <v>9.7000000000000003E-2</v>
      </c>
      <c r="E220" s="24">
        <v>0.125</v>
      </c>
      <c r="F220" s="24">
        <v>0.1</v>
      </c>
      <c r="G220" s="24">
        <v>9.1999999999999998E-2</v>
      </c>
      <c r="H220" s="24">
        <v>0.1</v>
      </c>
      <c r="I220" s="24">
        <v>9.8000000000000004E-2</v>
      </c>
      <c r="J220" s="24">
        <v>0.10299999999999999</v>
      </c>
      <c r="K220" s="24">
        <v>0.127</v>
      </c>
      <c r="L220" s="24">
        <v>0.10099999999999999</v>
      </c>
      <c r="N220" s="33"/>
      <c r="O220" s="33"/>
    </row>
    <row r="221" spans="1:15">
      <c r="A221" t="s">
        <v>42</v>
      </c>
      <c r="B221" t="s">
        <v>110</v>
      </c>
      <c r="C221" s="24">
        <v>7.6999999999999999E-2</v>
      </c>
      <c r="D221" s="24">
        <v>0.104</v>
      </c>
      <c r="E221" s="24">
        <v>0.113</v>
      </c>
      <c r="F221" s="24">
        <v>0.105</v>
      </c>
      <c r="G221" s="24">
        <v>0.11700000000000001</v>
      </c>
      <c r="H221" s="24">
        <v>0.114</v>
      </c>
      <c r="I221" s="24">
        <v>0.121</v>
      </c>
      <c r="J221" s="24">
        <v>0.123</v>
      </c>
      <c r="K221" s="24">
        <v>0.128</v>
      </c>
      <c r="L221" s="24">
        <v>0.106</v>
      </c>
      <c r="N221" s="33"/>
      <c r="O221" s="33"/>
    </row>
    <row r="222" spans="1:15">
      <c r="A222" t="s">
        <v>43</v>
      </c>
      <c r="B222" t="s">
        <v>110</v>
      </c>
      <c r="C222" s="24">
        <v>0.16200000000000001</v>
      </c>
      <c r="D222" s="24">
        <v>0.17899999999999999</v>
      </c>
      <c r="E222" s="24">
        <v>0.19</v>
      </c>
      <c r="F222" s="24">
        <v>0.218</v>
      </c>
      <c r="G222" s="24">
        <v>0.19700000000000001</v>
      </c>
      <c r="H222" s="24">
        <v>0.221</v>
      </c>
      <c r="I222" s="24">
        <v>0.24299999999999999</v>
      </c>
      <c r="J222" s="24">
        <v>0.21199999999999999</v>
      </c>
      <c r="K222" s="24">
        <v>0.17499999999999999</v>
      </c>
      <c r="L222" s="24">
        <v>0.21299999999999999</v>
      </c>
      <c r="N222" s="33"/>
      <c r="O222" s="33"/>
    </row>
    <row r="223" spans="1:15">
      <c r="A223" t="s">
        <v>44</v>
      </c>
      <c r="B223" t="s">
        <v>110</v>
      </c>
      <c r="C223" s="24">
        <v>8.8999999999999996E-2</v>
      </c>
      <c r="D223" s="24">
        <v>0.104</v>
      </c>
      <c r="E223" s="24">
        <v>0.10299999999999999</v>
      </c>
      <c r="F223" s="24">
        <v>9.8000000000000004E-2</v>
      </c>
      <c r="G223" s="24">
        <v>9.7000000000000003E-2</v>
      </c>
      <c r="H223" s="24">
        <v>8.2000000000000003E-2</v>
      </c>
      <c r="I223" s="24">
        <v>0.10100000000000001</v>
      </c>
      <c r="J223" s="24">
        <v>9.0999999999999998E-2</v>
      </c>
      <c r="K223" s="24">
        <v>9.8000000000000004E-2</v>
      </c>
      <c r="L223" s="24">
        <v>7.4999999999999997E-2</v>
      </c>
      <c r="N223" s="33"/>
      <c r="O223" s="33"/>
    </row>
    <row r="224" spans="1:15">
      <c r="A224" t="s">
        <v>45</v>
      </c>
      <c r="B224" t="s">
        <v>110</v>
      </c>
      <c r="C224" s="24">
        <v>8.8999999999999996E-2</v>
      </c>
      <c r="D224" s="24">
        <v>0.104</v>
      </c>
      <c r="E224" s="24">
        <v>0.10199999999999999</v>
      </c>
      <c r="F224" s="24">
        <v>0.113</v>
      </c>
      <c r="G224" s="24">
        <v>0.112</v>
      </c>
      <c r="H224" s="24">
        <v>0.11600000000000001</v>
      </c>
      <c r="I224" s="24">
        <v>0.125</v>
      </c>
      <c r="J224" s="24">
        <v>0.126</v>
      </c>
      <c r="K224" s="24">
        <v>0.121</v>
      </c>
      <c r="L224" s="24">
        <v>0.105</v>
      </c>
      <c r="N224" s="33"/>
      <c r="O224" s="33"/>
    </row>
    <row r="225" spans="1:15">
      <c r="A225" t="s">
        <v>46</v>
      </c>
      <c r="B225" t="s">
        <v>110</v>
      </c>
      <c r="C225" s="24">
        <v>5.1999999999999998E-2</v>
      </c>
      <c r="D225" s="24">
        <v>6.0999999999999999E-2</v>
      </c>
      <c r="E225" s="24">
        <v>6.2E-2</v>
      </c>
      <c r="F225" s="24">
        <v>6.6000000000000003E-2</v>
      </c>
      <c r="G225" s="24">
        <v>0.08</v>
      </c>
      <c r="H225" s="24">
        <v>8.5000000000000006E-2</v>
      </c>
      <c r="I225" s="24">
        <v>8.2000000000000003E-2</v>
      </c>
      <c r="J225" s="24">
        <v>0.08</v>
      </c>
      <c r="K225" s="24">
        <v>7.400000000000001E-2</v>
      </c>
      <c r="L225" s="24">
        <v>6.3E-2</v>
      </c>
      <c r="N225" s="33"/>
      <c r="O225" s="33"/>
    </row>
    <row r="226" spans="1:15">
      <c r="A226" t="s">
        <v>47</v>
      </c>
      <c r="B226" t="s">
        <v>110</v>
      </c>
      <c r="C226" s="24">
        <v>6.9000000000000006E-2</v>
      </c>
      <c r="D226" s="24">
        <v>8.1000000000000003E-2</v>
      </c>
      <c r="E226" s="24">
        <v>9.2999999999999999E-2</v>
      </c>
      <c r="F226" s="24">
        <v>9.0999999999999998E-2</v>
      </c>
      <c r="G226" s="24">
        <v>9.1999999999999998E-2</v>
      </c>
      <c r="H226" s="24">
        <v>8.8999999999999996E-2</v>
      </c>
      <c r="I226" s="24">
        <v>9.2999999999999999E-2</v>
      </c>
      <c r="J226" s="24">
        <v>0.12</v>
      </c>
      <c r="K226" s="24">
        <v>7.0999999999999994E-2</v>
      </c>
      <c r="L226" s="24">
        <v>7.9000000000000001E-2</v>
      </c>
      <c r="N226" s="33"/>
      <c r="O226" s="33"/>
    </row>
    <row r="227" spans="1:15">
      <c r="A227" t="s">
        <v>48</v>
      </c>
      <c r="B227" t="s">
        <v>110</v>
      </c>
      <c r="C227" s="24">
        <v>8.8999999999999996E-2</v>
      </c>
      <c r="D227" s="24">
        <v>0.10199999999999999</v>
      </c>
      <c r="E227" s="24">
        <v>9.5000000000000001E-2</v>
      </c>
      <c r="F227" s="24">
        <v>0.123</v>
      </c>
      <c r="G227" s="24">
        <v>0.13400000000000001</v>
      </c>
      <c r="H227" s="24">
        <v>0.13100000000000001</v>
      </c>
      <c r="I227" s="24">
        <v>0.13200000000000001</v>
      </c>
      <c r="J227" s="24">
        <v>0.13100000000000001</v>
      </c>
      <c r="K227" s="24">
        <v>0.121</v>
      </c>
      <c r="L227" s="24">
        <v>0.114</v>
      </c>
      <c r="N227" s="33"/>
      <c r="O227" s="33"/>
    </row>
    <row r="228" spans="1:15">
      <c r="A228" t="s">
        <v>50</v>
      </c>
      <c r="B228" t="s">
        <v>110</v>
      </c>
      <c r="C228" s="24">
        <v>9.6000000000000002E-2</v>
      </c>
      <c r="D228" s="24">
        <v>0.10199999999999999</v>
      </c>
      <c r="E228" s="24">
        <v>0.104</v>
      </c>
      <c r="F228" s="24">
        <v>0.13300000000000001</v>
      </c>
      <c r="G228" s="24">
        <v>0.13700000000000001</v>
      </c>
      <c r="H228" s="24">
        <v>0.13400000000000001</v>
      </c>
      <c r="I228" s="24">
        <v>0.121</v>
      </c>
      <c r="J228" s="24">
        <v>0.11799999999999999</v>
      </c>
      <c r="K228" s="24">
        <v>0.11900000000000001</v>
      </c>
      <c r="L228" s="24">
        <v>8.900000000000001E-2</v>
      </c>
      <c r="N228" s="33"/>
      <c r="O228" s="33"/>
    </row>
    <row r="229" spans="1:15">
      <c r="A229" t="s">
        <v>51</v>
      </c>
      <c r="B229" t="s">
        <v>110</v>
      </c>
      <c r="C229" s="24">
        <v>0.08</v>
      </c>
      <c r="D229" s="24">
        <v>0.11</v>
      </c>
      <c r="E229" s="24">
        <v>0.114</v>
      </c>
      <c r="F229" s="24">
        <v>0.124</v>
      </c>
      <c r="G229" s="24">
        <v>0.13600000000000001</v>
      </c>
      <c r="H229" s="24">
        <v>0.123</v>
      </c>
      <c r="I229" s="24">
        <v>0.13700000000000001</v>
      </c>
      <c r="J229" s="24">
        <v>0.14099999999999999</v>
      </c>
      <c r="K229" s="24">
        <v>0.13200000000000001</v>
      </c>
      <c r="L229" s="24">
        <v>0.115</v>
      </c>
      <c r="N229" s="33"/>
      <c r="O229" s="33"/>
    </row>
    <row r="230" spans="1:15">
      <c r="A230" t="s">
        <v>52</v>
      </c>
      <c r="B230" t="s">
        <v>110</v>
      </c>
      <c r="C230" s="24">
        <v>7.6999999999999999E-2</v>
      </c>
      <c r="D230" s="24">
        <v>8.2000000000000003E-2</v>
      </c>
      <c r="E230" s="24">
        <v>8.3000000000000004E-2</v>
      </c>
      <c r="F230" s="24">
        <v>8.8999999999999996E-2</v>
      </c>
      <c r="G230" s="24">
        <v>0.10199999999999999</v>
      </c>
      <c r="H230" s="24">
        <v>8.8999999999999996E-2</v>
      </c>
      <c r="I230" s="24">
        <v>9.4E-2</v>
      </c>
      <c r="J230" s="24">
        <v>0.1</v>
      </c>
      <c r="K230" s="24">
        <v>9.3000000000000013E-2</v>
      </c>
      <c r="L230" s="24">
        <v>8.5000000000000006E-2</v>
      </c>
      <c r="N230" s="33"/>
      <c r="O230" s="33"/>
    </row>
    <row r="231" spans="1:15">
      <c r="A231" t="s">
        <v>53</v>
      </c>
      <c r="B231" t="s">
        <v>110</v>
      </c>
      <c r="C231" s="24">
        <v>6.5000000000000002E-2</v>
      </c>
      <c r="D231" s="24">
        <v>9.0999999999999998E-2</v>
      </c>
      <c r="E231" s="24">
        <v>9.1999999999999998E-2</v>
      </c>
      <c r="F231" s="24">
        <v>0.10199999999999999</v>
      </c>
      <c r="G231" s="24">
        <v>9.0999999999999998E-2</v>
      </c>
      <c r="H231" s="24">
        <v>0.09</v>
      </c>
      <c r="I231" s="24">
        <v>0.10299999999999999</v>
      </c>
      <c r="J231" s="24">
        <v>0.10199999999999999</v>
      </c>
      <c r="K231" s="24">
        <v>0.08</v>
      </c>
      <c r="L231" s="24">
        <v>9.9000000000000005E-2</v>
      </c>
      <c r="N231" s="33"/>
      <c r="O231" s="33"/>
    </row>
    <row r="232" spans="1:15">
      <c r="A232" t="s">
        <v>54</v>
      </c>
      <c r="B232" t="s">
        <v>110</v>
      </c>
      <c r="C232" s="24">
        <v>9.6000000000000002E-2</v>
      </c>
      <c r="D232" s="24">
        <v>0.11700000000000001</v>
      </c>
      <c r="E232" s="24">
        <v>0.15</v>
      </c>
      <c r="F232" s="24">
        <v>0.13400000000000001</v>
      </c>
      <c r="G232" s="24">
        <v>0.121</v>
      </c>
      <c r="H232" s="24">
        <v>0.13800000000000001</v>
      </c>
      <c r="I232" s="24">
        <v>0.14499999999999999</v>
      </c>
      <c r="J232" s="24">
        <v>0.111</v>
      </c>
      <c r="K232" s="24">
        <v>0.11599999999999999</v>
      </c>
      <c r="L232" s="24">
        <v>0.11</v>
      </c>
      <c r="N232" s="33"/>
      <c r="O232" s="33"/>
    </row>
    <row r="233" spans="1:15">
      <c r="A233" t="s">
        <v>55</v>
      </c>
      <c r="B233" t="s">
        <v>110</v>
      </c>
      <c r="C233" s="24">
        <v>0.10199999999999999</v>
      </c>
      <c r="D233" s="24">
        <v>0.125</v>
      </c>
      <c r="E233" s="24">
        <v>0.13200000000000001</v>
      </c>
      <c r="F233" s="24">
        <v>0.12</v>
      </c>
      <c r="G233" s="24">
        <v>0.14000000000000001</v>
      </c>
      <c r="H233" s="24">
        <v>0.113</v>
      </c>
      <c r="I233" s="24">
        <v>0.125</v>
      </c>
      <c r="J233" s="24">
        <v>0.11700000000000001</v>
      </c>
      <c r="K233" s="24">
        <v>0.121</v>
      </c>
      <c r="L233" s="24">
        <v>0.10400000000000001</v>
      </c>
      <c r="N233" s="33"/>
      <c r="O233" s="33"/>
    </row>
    <row r="234" spans="1:15">
      <c r="A234" t="s">
        <v>56</v>
      </c>
      <c r="B234" t="s">
        <v>110</v>
      </c>
      <c r="C234" s="24">
        <v>5.3999999999999999E-2</v>
      </c>
      <c r="D234" s="24">
        <v>7.1999999999999995E-2</v>
      </c>
      <c r="E234" s="24">
        <v>8.4000000000000005E-2</v>
      </c>
      <c r="F234" s="24">
        <v>7.5999999999999998E-2</v>
      </c>
      <c r="G234" s="24">
        <v>7.5999999999999998E-2</v>
      </c>
      <c r="H234" s="24">
        <v>8.5000000000000006E-2</v>
      </c>
      <c r="I234" s="24">
        <v>0.08</v>
      </c>
      <c r="J234" s="24">
        <v>9.8000000000000004E-2</v>
      </c>
      <c r="K234" s="24">
        <v>8.5999999999999993E-2</v>
      </c>
      <c r="L234" s="24">
        <v>6.7000000000000004E-2</v>
      </c>
      <c r="N234" s="33"/>
      <c r="O234" s="33"/>
    </row>
    <row r="235" spans="1:15">
      <c r="A235" t="s">
        <v>57</v>
      </c>
      <c r="B235" t="s">
        <v>110</v>
      </c>
      <c r="C235" s="24">
        <v>9.0999999999999998E-2</v>
      </c>
      <c r="D235" s="24">
        <v>0.12</v>
      </c>
      <c r="E235" s="24">
        <v>0.113</v>
      </c>
      <c r="F235" s="24">
        <v>0.125</v>
      </c>
      <c r="G235" s="24">
        <v>0.128</v>
      </c>
      <c r="H235" s="24">
        <v>0.13400000000000001</v>
      </c>
      <c r="I235" s="24">
        <v>0.114</v>
      </c>
      <c r="J235" s="24">
        <v>0.105</v>
      </c>
      <c r="K235" s="24">
        <v>0.105</v>
      </c>
      <c r="L235" s="24">
        <v>0.11</v>
      </c>
      <c r="N235" s="33"/>
      <c r="O235" s="33"/>
    </row>
    <row r="236" spans="1:15">
      <c r="A236" t="s">
        <v>58</v>
      </c>
      <c r="B236" t="s">
        <v>110</v>
      </c>
      <c r="C236" s="24">
        <v>8.8999999999999996E-2</v>
      </c>
      <c r="D236" s="24">
        <v>0.107</v>
      </c>
      <c r="E236" s="24">
        <v>0.113</v>
      </c>
      <c r="F236" s="24">
        <v>0.113</v>
      </c>
      <c r="G236" s="24">
        <v>0.13</v>
      </c>
      <c r="H236" s="24">
        <v>0.115</v>
      </c>
      <c r="I236" s="24">
        <v>0.126</v>
      </c>
      <c r="J236" s="24">
        <v>0.108</v>
      </c>
      <c r="K236" s="24">
        <v>9.8000000000000004E-2</v>
      </c>
      <c r="L236" s="24">
        <v>9.8000000000000004E-2</v>
      </c>
      <c r="N236" s="33"/>
      <c r="O236" s="33"/>
    </row>
    <row r="237" spans="1:15">
      <c r="A237" t="s">
        <v>59</v>
      </c>
      <c r="B237" t="s">
        <v>110</v>
      </c>
      <c r="C237" s="24">
        <v>0.107</v>
      </c>
      <c r="D237" s="24">
        <v>0.11899999999999999</v>
      </c>
      <c r="E237" s="24">
        <v>0.123</v>
      </c>
      <c r="F237" s="24">
        <v>0.13600000000000001</v>
      </c>
      <c r="G237" s="24">
        <v>0.189</v>
      </c>
      <c r="H237" s="24">
        <v>0.152</v>
      </c>
      <c r="I237" s="24">
        <v>0.159</v>
      </c>
      <c r="J237" s="24">
        <v>0.13400000000000001</v>
      </c>
      <c r="K237" s="24">
        <v>0.122</v>
      </c>
      <c r="L237" s="24">
        <v>0.11599999999999999</v>
      </c>
      <c r="N237" s="33"/>
      <c r="O237" s="33"/>
    </row>
    <row r="238" spans="1:15">
      <c r="A238" t="s">
        <v>60</v>
      </c>
      <c r="B238" t="s">
        <v>110</v>
      </c>
      <c r="C238" s="24">
        <v>8.4000000000000005E-2</v>
      </c>
      <c r="D238" s="24">
        <v>0.107</v>
      </c>
      <c r="E238" s="24">
        <v>0.115</v>
      </c>
      <c r="F238" s="24">
        <v>0.106</v>
      </c>
      <c r="G238" s="24">
        <v>0.106</v>
      </c>
      <c r="H238" s="24">
        <v>0.105</v>
      </c>
      <c r="I238" s="24">
        <v>0.127</v>
      </c>
      <c r="J238" s="24">
        <v>0.112</v>
      </c>
      <c r="K238" s="24">
        <v>0.109</v>
      </c>
      <c r="L238" s="24">
        <v>0.111</v>
      </c>
      <c r="N238" s="33"/>
      <c r="O238" s="33"/>
    </row>
    <row r="239" spans="1:15">
      <c r="A239" t="s">
        <v>61</v>
      </c>
      <c r="B239" t="s">
        <v>110</v>
      </c>
      <c r="C239" s="24">
        <v>0.107</v>
      </c>
      <c r="D239" s="24">
        <v>0.123</v>
      </c>
      <c r="E239" s="24">
        <v>0.157</v>
      </c>
      <c r="F239" s="24">
        <v>0.122</v>
      </c>
      <c r="G239" s="24">
        <v>0.122</v>
      </c>
      <c r="H239" s="24">
        <v>0.11700000000000001</v>
      </c>
      <c r="I239" s="24">
        <v>0.14499999999999999</v>
      </c>
      <c r="J239" s="24">
        <v>0.13600000000000001</v>
      </c>
      <c r="K239" s="24">
        <v>0.14499999999999999</v>
      </c>
      <c r="L239" s="24">
        <v>0.10800000000000001</v>
      </c>
      <c r="N239" s="33"/>
      <c r="O239" s="33"/>
    </row>
    <row r="240" spans="1:15">
      <c r="A240" t="s">
        <v>62</v>
      </c>
      <c r="B240" t="s">
        <v>110</v>
      </c>
      <c r="C240" s="24">
        <v>0.08</v>
      </c>
      <c r="D240" s="24">
        <v>9.1999999999999998E-2</v>
      </c>
      <c r="E240" s="24">
        <v>9.0999999999999998E-2</v>
      </c>
      <c r="F240" s="24">
        <v>0.10100000000000001</v>
      </c>
      <c r="G240" s="24">
        <v>9.9000000000000005E-2</v>
      </c>
      <c r="H240" s="24">
        <v>0.105</v>
      </c>
      <c r="I240" s="24">
        <v>0.10299999999999999</v>
      </c>
      <c r="J240" s="24">
        <v>0.114</v>
      </c>
      <c r="K240" s="24">
        <v>9.0999999999999998E-2</v>
      </c>
      <c r="L240" s="24">
        <v>8.900000000000001E-2</v>
      </c>
      <c r="N240" s="33"/>
      <c r="O240" s="33"/>
    </row>
    <row r="241" spans="1:15">
      <c r="A241" t="s">
        <v>63</v>
      </c>
      <c r="B241" t="s">
        <v>110</v>
      </c>
      <c r="C241" s="24">
        <v>8.7999999999999995E-2</v>
      </c>
      <c r="D241" s="24">
        <v>0.14299999999999999</v>
      </c>
      <c r="E241" s="24">
        <v>0.13500000000000001</v>
      </c>
      <c r="F241" s="24">
        <v>0.13500000000000001</v>
      </c>
      <c r="G241" s="24">
        <v>0.16400000000000001</v>
      </c>
      <c r="H241" s="24">
        <v>0.17199999999999999</v>
      </c>
      <c r="I241" s="24">
        <v>0.17699999999999999</v>
      </c>
      <c r="J241" s="24">
        <v>0.16900000000000001</v>
      </c>
      <c r="K241" s="24">
        <v>0.13900000000000001</v>
      </c>
      <c r="L241" s="24">
        <v>0.124</v>
      </c>
      <c r="N241" s="33"/>
      <c r="O241" s="33"/>
    </row>
    <row r="242" spans="1:15">
      <c r="A242" t="s">
        <v>64</v>
      </c>
      <c r="B242" t="s">
        <v>110</v>
      </c>
      <c r="C242" s="24">
        <v>9.0999999999999998E-2</v>
      </c>
      <c r="D242" s="24">
        <v>0.108</v>
      </c>
      <c r="E242" s="24">
        <v>0.111</v>
      </c>
      <c r="F242" s="24">
        <v>0.115</v>
      </c>
      <c r="G242" s="24">
        <v>0.111</v>
      </c>
      <c r="H242" s="24">
        <v>0.11</v>
      </c>
      <c r="I242" s="24">
        <v>0.114</v>
      </c>
      <c r="J242" s="24">
        <v>0.106</v>
      </c>
      <c r="K242" s="24">
        <v>9.8000000000000004E-2</v>
      </c>
      <c r="L242" s="24">
        <v>9.9000000000000005E-2</v>
      </c>
      <c r="N242" s="33"/>
      <c r="O242" s="33"/>
    </row>
    <row r="243" spans="1:15">
      <c r="A243" t="s">
        <v>65</v>
      </c>
      <c r="B243" t="s">
        <v>110</v>
      </c>
      <c r="C243" s="24">
        <v>7.4999999999999997E-2</v>
      </c>
      <c r="D243" s="24">
        <v>0.10199999999999999</v>
      </c>
      <c r="E243" s="24">
        <v>0.09</v>
      </c>
      <c r="F243" s="24">
        <v>9.9000000000000005E-2</v>
      </c>
      <c r="G243" s="24">
        <v>0.1</v>
      </c>
      <c r="H243" s="24">
        <v>9.6000000000000002E-2</v>
      </c>
      <c r="I243" s="24">
        <v>0.104</v>
      </c>
      <c r="J243" s="24">
        <v>0.111</v>
      </c>
      <c r="K243" s="24">
        <v>9.0999999999999998E-2</v>
      </c>
      <c r="L243" s="24">
        <v>9.6999999999999989E-2</v>
      </c>
      <c r="N243" s="33"/>
      <c r="O243" s="33"/>
    </row>
    <row r="244" spans="1:15">
      <c r="A244" t="s">
        <v>66</v>
      </c>
      <c r="B244" t="s">
        <v>110</v>
      </c>
      <c r="C244" s="24">
        <v>0.08</v>
      </c>
      <c r="D244" s="24">
        <v>0.105</v>
      </c>
      <c r="E244" s="24">
        <v>9.5000000000000001E-2</v>
      </c>
      <c r="F244" s="24">
        <v>0.11</v>
      </c>
      <c r="G244" s="24">
        <v>0.107</v>
      </c>
      <c r="H244" s="24">
        <v>0.113</v>
      </c>
      <c r="I244" s="24">
        <v>0.111</v>
      </c>
      <c r="J244" s="24">
        <v>0.105</v>
      </c>
      <c r="K244" s="24">
        <v>9.9000000000000005E-2</v>
      </c>
      <c r="L244" s="24">
        <v>0.1</v>
      </c>
      <c r="N244" s="33"/>
      <c r="O244" s="33"/>
    </row>
    <row r="245" spans="1:15">
      <c r="A245" t="s">
        <v>67</v>
      </c>
      <c r="B245" t="s">
        <v>110</v>
      </c>
      <c r="C245" s="24">
        <v>6.6000000000000003E-2</v>
      </c>
      <c r="D245" s="24">
        <v>8.5000000000000006E-2</v>
      </c>
      <c r="E245" s="24">
        <v>7.6999999999999999E-2</v>
      </c>
      <c r="F245" s="24">
        <v>9.1999999999999998E-2</v>
      </c>
      <c r="G245" s="24">
        <v>0.11799999999999999</v>
      </c>
      <c r="H245" s="24">
        <v>0.10299999999999999</v>
      </c>
      <c r="I245" s="24">
        <v>0.112</v>
      </c>
      <c r="J245" s="24">
        <v>0.107</v>
      </c>
      <c r="K245" s="24">
        <v>9.6999999999999989E-2</v>
      </c>
      <c r="L245" s="24">
        <v>8.199999999999999E-2</v>
      </c>
      <c r="N245" s="33"/>
      <c r="O245" s="33"/>
    </row>
    <row r="246" spans="1:15">
      <c r="A246" t="s">
        <v>68</v>
      </c>
      <c r="B246" t="s">
        <v>110</v>
      </c>
      <c r="C246" s="24">
        <v>6.9000000000000006E-2</v>
      </c>
      <c r="D246" s="24">
        <v>0.09</v>
      </c>
      <c r="E246" s="24">
        <v>8.7999999999999995E-2</v>
      </c>
      <c r="F246" s="24">
        <v>0.09</v>
      </c>
      <c r="G246" s="24">
        <v>9.1999999999999998E-2</v>
      </c>
      <c r="H246" s="24">
        <v>0.108</v>
      </c>
      <c r="I246" s="24">
        <v>0.109</v>
      </c>
      <c r="J246" s="24">
        <v>9.6000000000000002E-2</v>
      </c>
      <c r="K246" s="24">
        <v>9.4E-2</v>
      </c>
      <c r="L246" s="24">
        <v>8.6999999999999994E-2</v>
      </c>
      <c r="N246" s="33"/>
      <c r="O246" s="33"/>
    </row>
    <row r="247" spans="1:15">
      <c r="A247" t="s">
        <v>69</v>
      </c>
      <c r="B247" t="s">
        <v>110</v>
      </c>
      <c r="C247" s="24">
        <v>6.0999999999999999E-2</v>
      </c>
      <c r="D247" s="24">
        <v>0.08</v>
      </c>
      <c r="E247" s="24">
        <v>8.2000000000000003E-2</v>
      </c>
      <c r="F247" s="24">
        <v>8.2000000000000003E-2</v>
      </c>
      <c r="G247" s="24">
        <v>8.4000000000000005E-2</v>
      </c>
      <c r="H247" s="24">
        <v>9.4E-2</v>
      </c>
      <c r="I247" s="24">
        <v>0.121</v>
      </c>
      <c r="J247" s="24">
        <v>7.8E-2</v>
      </c>
      <c r="K247" s="24">
        <v>7.8E-2</v>
      </c>
      <c r="L247" s="24">
        <v>0.06</v>
      </c>
      <c r="N247" s="33"/>
      <c r="O247" s="33"/>
    </row>
    <row r="248" spans="1:15">
      <c r="A248" t="s">
        <v>70</v>
      </c>
      <c r="B248" t="s">
        <v>110</v>
      </c>
      <c r="C248" s="24">
        <v>3.3000000000000002E-2</v>
      </c>
      <c r="D248" s="24">
        <v>3.9E-2</v>
      </c>
      <c r="E248" s="24">
        <v>4.2000000000000003E-2</v>
      </c>
      <c r="F248" s="24">
        <v>4.3999999999999997E-2</v>
      </c>
      <c r="G248" s="24">
        <v>4.8000000000000001E-2</v>
      </c>
      <c r="H248" s="24">
        <v>5.0999999999999997E-2</v>
      </c>
      <c r="I248" s="24">
        <v>5.8000000000000003E-2</v>
      </c>
      <c r="J248" s="24">
        <v>5.2999999999999999E-2</v>
      </c>
      <c r="K248" s="24">
        <v>5.5E-2</v>
      </c>
      <c r="L248" s="24">
        <v>4.2000000000000003E-2</v>
      </c>
      <c r="N248" s="33"/>
      <c r="O248" s="33"/>
    </row>
    <row r="249" spans="1:15">
      <c r="A249" t="s">
        <v>71</v>
      </c>
      <c r="B249" t="s">
        <v>110</v>
      </c>
      <c r="C249" s="24">
        <v>4.1000000000000002E-2</v>
      </c>
      <c r="D249" s="24">
        <v>5.3999999999999999E-2</v>
      </c>
      <c r="E249" s="24">
        <v>0.05</v>
      </c>
      <c r="F249" s="24">
        <v>5.8000000000000003E-2</v>
      </c>
      <c r="G249" s="24">
        <v>7.0999999999999994E-2</v>
      </c>
      <c r="H249" s="24">
        <v>7.1999999999999995E-2</v>
      </c>
      <c r="I249" s="24">
        <v>7.5999999999999998E-2</v>
      </c>
      <c r="J249" s="24">
        <v>6.8000000000000005E-2</v>
      </c>
      <c r="K249" s="24">
        <v>6.3E-2</v>
      </c>
      <c r="L249" s="24">
        <v>5.5E-2</v>
      </c>
      <c r="N249" s="33"/>
      <c r="O249" s="33"/>
    </row>
    <row r="250" spans="1:15">
      <c r="A250" t="s">
        <v>72</v>
      </c>
      <c r="B250" t="s">
        <v>110</v>
      </c>
      <c r="C250" s="24">
        <v>7.1999999999999995E-2</v>
      </c>
      <c r="D250" s="24">
        <v>7.5999999999999998E-2</v>
      </c>
      <c r="E250" s="24">
        <v>0.09</v>
      </c>
      <c r="F250" s="24">
        <v>0.1</v>
      </c>
      <c r="G250" s="24">
        <v>0.105</v>
      </c>
      <c r="H250" s="24">
        <v>0.1</v>
      </c>
      <c r="I250" s="24">
        <v>0.11600000000000001</v>
      </c>
      <c r="J250" s="24">
        <v>0.105</v>
      </c>
      <c r="K250" s="24">
        <v>9.0999999999999998E-2</v>
      </c>
      <c r="L250" s="24">
        <v>0.107</v>
      </c>
      <c r="N250" s="33"/>
      <c r="O250" s="33"/>
    </row>
    <row r="251" spans="1:15">
      <c r="A251" t="s">
        <v>73</v>
      </c>
      <c r="B251" t="s">
        <v>110</v>
      </c>
      <c r="C251" s="24">
        <v>9.4E-2</v>
      </c>
      <c r="D251" s="24">
        <v>0.13200000000000001</v>
      </c>
      <c r="E251" s="24">
        <v>0.14899999999999999</v>
      </c>
      <c r="F251" s="24">
        <v>0.14399999999999999</v>
      </c>
      <c r="G251" s="24">
        <v>0.16400000000000001</v>
      </c>
      <c r="H251" s="24">
        <v>0.17399999999999999</v>
      </c>
      <c r="I251" s="24">
        <v>0.17499999999999999</v>
      </c>
      <c r="J251" s="24">
        <v>0.152</v>
      </c>
      <c r="K251" s="24">
        <v>0.14699999999999999</v>
      </c>
      <c r="L251" s="24">
        <v>0.128</v>
      </c>
      <c r="N251" s="33"/>
      <c r="O251" s="33"/>
    </row>
    <row r="252" spans="1:15">
      <c r="A252" t="s">
        <v>74</v>
      </c>
      <c r="B252" t="s">
        <v>110</v>
      </c>
      <c r="C252" s="24">
        <v>6.2E-2</v>
      </c>
      <c r="D252" s="24">
        <v>0.124</v>
      </c>
      <c r="E252" s="24">
        <v>0.11700000000000001</v>
      </c>
      <c r="F252" s="24">
        <v>0.10100000000000001</v>
      </c>
      <c r="G252" s="24">
        <v>0.125</v>
      </c>
      <c r="H252" s="24">
        <v>0.121</v>
      </c>
      <c r="I252" s="24">
        <v>0.13500000000000001</v>
      </c>
      <c r="J252" s="24">
        <v>0.13</v>
      </c>
      <c r="K252" s="24">
        <v>0.11699999999999999</v>
      </c>
      <c r="L252" s="24">
        <v>0.11199999999999999</v>
      </c>
      <c r="N252" s="33"/>
      <c r="O252" s="33"/>
    </row>
    <row r="253" spans="1:15">
      <c r="A253" t="s">
        <v>75</v>
      </c>
      <c r="B253" t="s">
        <v>110</v>
      </c>
      <c r="C253" s="24">
        <v>6.0999999999999999E-2</v>
      </c>
      <c r="D253" s="24">
        <v>7.1999999999999995E-2</v>
      </c>
      <c r="E253" s="24">
        <v>7.0999999999999994E-2</v>
      </c>
      <c r="F253" s="24">
        <v>7.6999999999999999E-2</v>
      </c>
      <c r="G253" s="24">
        <v>7.6999999999999999E-2</v>
      </c>
      <c r="H253" s="24">
        <v>0.104</v>
      </c>
      <c r="I253" s="24">
        <v>9.6000000000000002E-2</v>
      </c>
      <c r="J253" s="24">
        <v>8.3000000000000004E-2</v>
      </c>
      <c r="K253" s="24">
        <v>9.0999999999999998E-2</v>
      </c>
      <c r="L253" s="24">
        <v>6.3E-2</v>
      </c>
      <c r="N253" s="33"/>
      <c r="O253" s="33"/>
    </row>
    <row r="254" spans="1:15">
      <c r="A254" t="s">
        <v>76</v>
      </c>
      <c r="B254" t="s">
        <v>110</v>
      </c>
      <c r="C254" s="24">
        <v>8.3000000000000004E-2</v>
      </c>
      <c r="D254" s="24">
        <v>0.13700000000000001</v>
      </c>
      <c r="E254" s="24">
        <v>0.13400000000000001</v>
      </c>
      <c r="F254" s="24">
        <v>0.123</v>
      </c>
      <c r="G254" s="24">
        <v>0.121</v>
      </c>
      <c r="H254" s="24">
        <v>0.114</v>
      </c>
      <c r="I254" s="24">
        <v>0.13300000000000001</v>
      </c>
      <c r="J254" s="24">
        <v>0.128</v>
      </c>
      <c r="K254" s="24">
        <v>0.111</v>
      </c>
      <c r="L254" s="24">
        <v>0.11900000000000001</v>
      </c>
      <c r="N254" s="33"/>
      <c r="O254" s="33"/>
    </row>
    <row r="255" spans="1:15">
      <c r="A255" t="s">
        <v>77</v>
      </c>
      <c r="B255" t="s">
        <v>110</v>
      </c>
      <c r="C255" s="24">
        <v>9.0999999999999998E-2</v>
      </c>
      <c r="D255" s="24">
        <v>0.107</v>
      </c>
      <c r="E255" s="24">
        <v>0.11700000000000001</v>
      </c>
      <c r="F255" s="24">
        <v>0.11700000000000001</v>
      </c>
      <c r="G255" s="24">
        <v>0.114</v>
      </c>
      <c r="H255" s="24">
        <v>9.9000000000000005E-2</v>
      </c>
      <c r="I255" s="24">
        <v>0.105</v>
      </c>
      <c r="J255" s="24">
        <v>0.113</v>
      </c>
      <c r="K255" s="24">
        <v>0.10199999999999999</v>
      </c>
      <c r="L255" s="24">
        <v>9.5000000000000001E-2</v>
      </c>
      <c r="N255" s="33"/>
      <c r="O255" s="33"/>
    </row>
    <row r="256" spans="1:15">
      <c r="A256" t="s">
        <v>78</v>
      </c>
      <c r="B256" t="s">
        <v>110</v>
      </c>
      <c r="C256" s="24">
        <v>0.113</v>
      </c>
      <c r="D256" s="24">
        <v>0.14000000000000001</v>
      </c>
      <c r="E256" s="24">
        <v>0.13500000000000001</v>
      </c>
      <c r="F256" s="24">
        <v>0.13400000000000001</v>
      </c>
      <c r="G256" s="24">
        <v>0.14699999999999999</v>
      </c>
      <c r="H256" s="24">
        <v>0.16900000000000001</v>
      </c>
      <c r="I256" s="24">
        <v>0.16700000000000001</v>
      </c>
      <c r="J256" s="24">
        <v>0.152</v>
      </c>
      <c r="K256" s="24">
        <v>0.125</v>
      </c>
      <c r="L256" s="24">
        <v>0.11800000000000001</v>
      </c>
      <c r="N256" s="33"/>
      <c r="O256" s="33"/>
    </row>
    <row r="257" spans="1:15">
      <c r="A257" t="s">
        <v>79</v>
      </c>
      <c r="B257" t="s">
        <v>110</v>
      </c>
      <c r="C257" s="24">
        <v>0.10100000000000001</v>
      </c>
      <c r="D257" s="24">
        <v>0.13900000000000001</v>
      </c>
      <c r="E257" s="24">
        <v>0.113</v>
      </c>
      <c r="F257" s="24">
        <v>0.11899999999999999</v>
      </c>
      <c r="G257" s="24">
        <v>0.12</v>
      </c>
      <c r="H257" s="24">
        <v>0.13200000000000001</v>
      </c>
      <c r="I257" s="24">
        <v>0.124</v>
      </c>
      <c r="J257" s="24">
        <v>0.11799999999999999</v>
      </c>
      <c r="K257" s="24">
        <v>0.127</v>
      </c>
      <c r="L257" s="24">
        <v>0.11900000000000001</v>
      </c>
      <c r="N257" s="33"/>
      <c r="O257" s="33"/>
    </row>
    <row r="258" spans="1:15">
      <c r="A258" t="s">
        <v>80</v>
      </c>
      <c r="B258" t="s">
        <v>110</v>
      </c>
      <c r="C258" s="24">
        <v>5.6000000000000001E-2</v>
      </c>
      <c r="D258" s="24">
        <v>7.6999999999999999E-2</v>
      </c>
      <c r="E258" s="24">
        <v>8.5000000000000006E-2</v>
      </c>
      <c r="F258" s="24">
        <v>7.6999999999999999E-2</v>
      </c>
      <c r="G258" s="24">
        <v>8.3000000000000004E-2</v>
      </c>
      <c r="H258" s="24">
        <v>7.4999999999999997E-2</v>
      </c>
      <c r="I258" s="24">
        <v>9.2999999999999999E-2</v>
      </c>
      <c r="J258" s="24">
        <v>8.2000000000000003E-2</v>
      </c>
      <c r="K258" s="24">
        <v>7.5999999999999998E-2</v>
      </c>
      <c r="L258" s="24">
        <v>8.4000000000000005E-2</v>
      </c>
      <c r="N258" s="33"/>
      <c r="O258" s="33"/>
    </row>
    <row r="259" spans="1:15">
      <c r="A259" t="s">
        <v>81</v>
      </c>
      <c r="B259" t="s">
        <v>110</v>
      </c>
      <c r="C259" s="24">
        <v>0.12</v>
      </c>
      <c r="D259" s="24">
        <v>0.16500000000000001</v>
      </c>
      <c r="E259" s="24">
        <v>0.14899999999999999</v>
      </c>
      <c r="F259" s="24">
        <v>0.17299999999999999</v>
      </c>
      <c r="G259" s="24">
        <v>0.16</v>
      </c>
      <c r="H259" s="24">
        <v>0.16800000000000001</v>
      </c>
      <c r="I259" s="24">
        <v>0.182</v>
      </c>
      <c r="J259" s="24">
        <v>0.16900000000000001</v>
      </c>
      <c r="K259" s="24">
        <v>0.14599999999999999</v>
      </c>
      <c r="L259" s="24">
        <v>0.125</v>
      </c>
      <c r="N259" s="33"/>
      <c r="O259" s="33"/>
    </row>
    <row r="260" spans="1:15">
      <c r="A260" t="s">
        <v>82</v>
      </c>
      <c r="B260" t="s">
        <v>110</v>
      </c>
      <c r="C260" s="24">
        <v>7.1999999999999995E-2</v>
      </c>
      <c r="D260" s="24">
        <v>8.5999999999999993E-2</v>
      </c>
      <c r="E260" s="24">
        <v>8.5000000000000006E-2</v>
      </c>
      <c r="F260" s="24">
        <v>8.7999999999999995E-2</v>
      </c>
      <c r="G260" s="24">
        <v>8.5000000000000006E-2</v>
      </c>
      <c r="H260" s="24">
        <v>0.107</v>
      </c>
      <c r="I260" s="24">
        <v>9.9000000000000005E-2</v>
      </c>
      <c r="J260" s="24">
        <v>9.9000000000000005E-2</v>
      </c>
      <c r="K260" s="24">
        <v>9.3000000000000013E-2</v>
      </c>
      <c r="L260" s="24">
        <v>8.900000000000001E-2</v>
      </c>
      <c r="N260" s="33"/>
      <c r="O260" s="33"/>
    </row>
    <row r="261" spans="1:15">
      <c r="A261" t="s">
        <v>83</v>
      </c>
      <c r="B261" t="s">
        <v>110</v>
      </c>
      <c r="C261" s="24">
        <v>3.3000000000000002E-2</v>
      </c>
      <c r="D261" s="24">
        <v>4.4999999999999998E-2</v>
      </c>
      <c r="E261" s="24">
        <v>4.7E-2</v>
      </c>
      <c r="F261" s="24">
        <v>4.4999999999999998E-2</v>
      </c>
      <c r="G261" s="24">
        <v>5.7000000000000002E-2</v>
      </c>
      <c r="H261" s="24">
        <v>5.8000000000000003E-2</v>
      </c>
      <c r="I261" s="24">
        <v>5.8999999999999997E-2</v>
      </c>
      <c r="J261" s="24">
        <v>5.5E-2</v>
      </c>
      <c r="K261" s="24">
        <v>4.4999999999999998E-2</v>
      </c>
      <c r="L261" s="24">
        <v>4.5999999999999999E-2</v>
      </c>
      <c r="N261" s="33"/>
      <c r="O261" s="33"/>
    </row>
    <row r="262" spans="1:15">
      <c r="A262" t="s">
        <v>84</v>
      </c>
      <c r="B262" t="s">
        <v>110</v>
      </c>
      <c r="C262" s="24">
        <v>0.09</v>
      </c>
      <c r="D262" s="24">
        <v>0.115</v>
      </c>
      <c r="E262" s="24">
        <v>9.0999999999999998E-2</v>
      </c>
      <c r="F262" s="24">
        <v>0.111</v>
      </c>
      <c r="G262" s="24">
        <v>0.113</v>
      </c>
      <c r="H262" s="24">
        <v>0.114</v>
      </c>
      <c r="I262" s="24">
        <v>0.11799999999999999</v>
      </c>
      <c r="J262" s="24">
        <v>0.12</v>
      </c>
      <c r="K262" s="24">
        <v>0.113</v>
      </c>
      <c r="L262" s="24">
        <v>0.10099999999999999</v>
      </c>
      <c r="N262" s="33"/>
      <c r="O262" s="33"/>
    </row>
    <row r="263" spans="1:15">
      <c r="A263" t="s">
        <v>85</v>
      </c>
      <c r="B263" t="s">
        <v>110</v>
      </c>
      <c r="C263" s="24">
        <v>8.2000000000000003E-2</v>
      </c>
      <c r="D263" s="24">
        <v>9.9000000000000005E-2</v>
      </c>
      <c r="E263" s="24">
        <v>8.8999999999999996E-2</v>
      </c>
      <c r="F263" s="24">
        <v>7.6999999999999999E-2</v>
      </c>
      <c r="G263" s="24">
        <v>9.0999999999999998E-2</v>
      </c>
      <c r="H263" s="24">
        <v>9.5000000000000001E-2</v>
      </c>
      <c r="I263" s="24">
        <v>9.6000000000000002E-2</v>
      </c>
      <c r="J263" s="24">
        <v>9.6000000000000002E-2</v>
      </c>
      <c r="K263" s="24">
        <v>8.900000000000001E-2</v>
      </c>
      <c r="L263" s="24">
        <v>9.0999999999999998E-2</v>
      </c>
      <c r="N263" s="33"/>
      <c r="O263" s="33"/>
    </row>
    <row r="264" spans="1:15">
      <c r="A264" t="s">
        <v>86</v>
      </c>
      <c r="B264" t="s">
        <v>110</v>
      </c>
      <c r="C264" s="24">
        <v>8.5000000000000006E-2</v>
      </c>
      <c r="D264" s="24">
        <v>0.13</v>
      </c>
      <c r="E264" s="24">
        <v>0.115</v>
      </c>
      <c r="F264" s="24">
        <v>0.13700000000000001</v>
      </c>
      <c r="G264" s="24">
        <v>0.16400000000000001</v>
      </c>
      <c r="H264" s="24">
        <v>0.154</v>
      </c>
      <c r="I264" s="24">
        <v>0.14599999999999999</v>
      </c>
      <c r="J264" s="24">
        <v>0.13800000000000001</v>
      </c>
      <c r="K264" s="24">
        <v>0.115</v>
      </c>
      <c r="L264" s="24">
        <v>0.11</v>
      </c>
      <c r="N264" s="33"/>
      <c r="O264" s="33"/>
    </row>
    <row r="265" spans="1:15">
      <c r="A265" t="s">
        <v>87</v>
      </c>
      <c r="B265" t="s">
        <v>110</v>
      </c>
      <c r="C265" s="24">
        <v>4.3999999999999997E-2</v>
      </c>
      <c r="D265" s="24">
        <v>6.0999999999999999E-2</v>
      </c>
      <c r="E265" s="24">
        <v>0.05</v>
      </c>
      <c r="F265" s="24">
        <v>5.6000000000000001E-2</v>
      </c>
      <c r="G265" s="24">
        <v>6.2E-2</v>
      </c>
      <c r="H265" s="24">
        <v>5.8000000000000003E-2</v>
      </c>
      <c r="I265" s="24">
        <v>6.9000000000000006E-2</v>
      </c>
      <c r="J265" s="24">
        <v>7.0000000000000007E-2</v>
      </c>
      <c r="K265" s="24">
        <v>5.2999999999999999E-2</v>
      </c>
      <c r="L265" s="24">
        <v>5.2000000000000005E-2</v>
      </c>
      <c r="N265" s="33"/>
      <c r="O265" s="33"/>
    </row>
    <row r="266" spans="1:15">
      <c r="A266" t="s">
        <v>88</v>
      </c>
      <c r="B266" t="s">
        <v>110</v>
      </c>
      <c r="C266" s="24">
        <v>0.08</v>
      </c>
      <c r="D266" s="24">
        <v>0.125</v>
      </c>
      <c r="E266" s="24">
        <v>0.111</v>
      </c>
      <c r="F266" s="24">
        <v>9.9000000000000005E-2</v>
      </c>
      <c r="G266" s="24">
        <v>0.1</v>
      </c>
      <c r="H266" s="24">
        <v>0.127</v>
      </c>
      <c r="I266" s="24">
        <v>0.111</v>
      </c>
      <c r="J266" s="24">
        <v>9.2999999999999999E-2</v>
      </c>
      <c r="K266" s="24">
        <v>9.9000000000000005E-2</v>
      </c>
      <c r="L266" s="24">
        <v>9.6000000000000002E-2</v>
      </c>
      <c r="N266" s="33"/>
      <c r="O266" s="33"/>
    </row>
    <row r="267" spans="1:15">
      <c r="A267" t="s">
        <v>1</v>
      </c>
      <c r="B267" t="s">
        <v>109</v>
      </c>
      <c r="C267" s="24">
        <v>2.7E-2</v>
      </c>
      <c r="D267" s="24">
        <v>2.7E-2</v>
      </c>
      <c r="E267" s="24">
        <v>2.8000000000000001E-2</v>
      </c>
      <c r="F267" s="24">
        <v>2.7E-2</v>
      </c>
      <c r="G267" s="24">
        <v>2.9000000000000001E-2</v>
      </c>
      <c r="H267" s="24">
        <v>2.9000000000000001E-2</v>
      </c>
      <c r="I267" s="24">
        <v>2.3E-2</v>
      </c>
      <c r="J267" s="24">
        <v>2.4E-2</v>
      </c>
      <c r="K267" s="24">
        <v>2.4000000000000004E-2</v>
      </c>
      <c r="L267" s="24">
        <v>2.3000000000000007E-2</v>
      </c>
      <c r="N267" s="33"/>
      <c r="O267" s="33"/>
    </row>
    <row r="268" spans="1:15">
      <c r="A268" t="s">
        <v>2</v>
      </c>
      <c r="B268" t="s">
        <v>109</v>
      </c>
      <c r="C268" s="24">
        <v>0.01</v>
      </c>
      <c r="D268" s="24">
        <v>8.9999999999999993E-3</v>
      </c>
      <c r="E268" s="24">
        <v>8.9999999999999993E-3</v>
      </c>
      <c r="F268" s="24">
        <v>8.9999999999999993E-3</v>
      </c>
      <c r="G268" s="24">
        <v>0.01</v>
      </c>
      <c r="H268" s="24">
        <v>1.0999999999999999E-2</v>
      </c>
      <c r="I268" s="24">
        <v>8.9999999999999993E-3</v>
      </c>
      <c r="J268" s="24">
        <v>8.9999999999999993E-3</v>
      </c>
      <c r="K268" s="24">
        <v>8.9999999999999941E-3</v>
      </c>
      <c r="L268" s="24">
        <v>9.0000000000000028E-3</v>
      </c>
      <c r="N268" s="33"/>
      <c r="O268" s="33"/>
    </row>
    <row r="269" spans="1:15">
      <c r="A269" t="s">
        <v>3</v>
      </c>
      <c r="B269" t="s">
        <v>109</v>
      </c>
      <c r="C269" s="24">
        <v>2.5999999999999999E-2</v>
      </c>
      <c r="D269" s="24">
        <v>2.1000000000000001E-2</v>
      </c>
      <c r="E269" s="24">
        <v>2.3E-2</v>
      </c>
      <c r="F269" s="24">
        <v>2.1999999999999999E-2</v>
      </c>
      <c r="G269" s="24">
        <v>2.4E-2</v>
      </c>
      <c r="H269" s="24">
        <v>2.4E-2</v>
      </c>
      <c r="I269" s="24">
        <v>0.02</v>
      </c>
      <c r="J269" s="24">
        <v>2.3E-2</v>
      </c>
      <c r="K269" s="24">
        <v>2.0999999999999998E-2</v>
      </c>
      <c r="L269" s="24">
        <v>0.02</v>
      </c>
      <c r="N269" s="33"/>
      <c r="O269" s="33"/>
    </row>
    <row r="270" spans="1:15">
      <c r="A270" t="s">
        <v>4</v>
      </c>
      <c r="B270" t="s">
        <v>109</v>
      </c>
      <c r="C270" s="24">
        <v>3.5000000000000003E-2</v>
      </c>
      <c r="D270" s="24">
        <v>3.1E-2</v>
      </c>
      <c r="E270" s="24">
        <v>0.03</v>
      </c>
      <c r="F270" s="24">
        <v>2.9000000000000001E-2</v>
      </c>
      <c r="G270" s="24">
        <v>3.5000000000000003E-2</v>
      </c>
      <c r="H270" s="24">
        <v>3.3000000000000002E-2</v>
      </c>
      <c r="I270" s="24">
        <v>0.03</v>
      </c>
      <c r="J270" s="24">
        <v>2.5999999999999999E-2</v>
      </c>
      <c r="K270" s="24">
        <v>2.8000000000000008E-2</v>
      </c>
      <c r="L270" s="24">
        <v>2.9000000000000005E-2</v>
      </c>
      <c r="N270" s="33"/>
      <c r="O270" s="33"/>
    </row>
    <row r="271" spans="1:15">
      <c r="A271" t="s">
        <v>5</v>
      </c>
      <c r="B271" t="s">
        <v>109</v>
      </c>
      <c r="C271" s="24">
        <v>1.4999999999999999E-2</v>
      </c>
      <c r="D271" s="24">
        <v>1.4E-2</v>
      </c>
      <c r="E271" s="24">
        <v>1.7999999999999999E-2</v>
      </c>
      <c r="F271" s="24">
        <v>1.7000000000000001E-2</v>
      </c>
      <c r="G271" s="24">
        <v>1.9E-2</v>
      </c>
      <c r="H271" s="24">
        <v>1.7999999999999999E-2</v>
      </c>
      <c r="I271" s="24">
        <v>0.02</v>
      </c>
      <c r="J271" s="24">
        <v>1.7000000000000001E-2</v>
      </c>
      <c r="K271" s="24">
        <v>1.9000000000000003E-2</v>
      </c>
      <c r="L271" s="24">
        <v>1.6999999999999994E-2</v>
      </c>
      <c r="N271" s="33"/>
      <c r="O271" s="33"/>
    </row>
    <row r="272" spans="1:15">
      <c r="A272" t="s">
        <v>6</v>
      </c>
      <c r="B272" t="s">
        <v>109</v>
      </c>
      <c r="C272" s="24">
        <v>2.5000000000000001E-2</v>
      </c>
      <c r="D272" s="24">
        <v>2.7E-2</v>
      </c>
      <c r="E272" s="24">
        <v>2.7E-2</v>
      </c>
      <c r="F272" s="24">
        <v>2.5999999999999999E-2</v>
      </c>
      <c r="G272" s="24">
        <v>2.5999999999999999E-2</v>
      </c>
      <c r="H272" s="24">
        <v>2.5000000000000001E-2</v>
      </c>
      <c r="I272" s="24">
        <v>2.5999999999999999E-2</v>
      </c>
      <c r="J272" s="24">
        <v>2.4E-2</v>
      </c>
      <c r="K272" s="24">
        <v>2.5000000000000001E-2</v>
      </c>
      <c r="L272" s="24">
        <v>2.8000000000000008E-2</v>
      </c>
      <c r="N272" s="33"/>
      <c r="O272" s="33"/>
    </row>
    <row r="273" spans="1:15">
      <c r="A273" t="s">
        <v>7</v>
      </c>
      <c r="B273" t="s">
        <v>109</v>
      </c>
      <c r="C273" s="24">
        <v>2.1000000000000001E-2</v>
      </c>
      <c r="D273" s="24">
        <v>0.02</v>
      </c>
      <c r="E273" s="24">
        <v>1.9E-2</v>
      </c>
      <c r="F273" s="24">
        <v>2.1000000000000001E-2</v>
      </c>
      <c r="G273" s="24">
        <v>0.02</v>
      </c>
      <c r="H273" s="24">
        <v>1.9E-2</v>
      </c>
      <c r="I273" s="24">
        <v>1.9E-2</v>
      </c>
      <c r="J273" s="24">
        <v>1.7999999999999999E-2</v>
      </c>
      <c r="K273" s="24">
        <v>1.6999999999999994E-2</v>
      </c>
      <c r="L273" s="24">
        <v>1.7999999999999988E-2</v>
      </c>
      <c r="N273" s="33"/>
      <c r="O273" s="33"/>
    </row>
    <row r="274" spans="1:15">
      <c r="A274" t="s">
        <v>8</v>
      </c>
      <c r="B274" t="s">
        <v>109</v>
      </c>
      <c r="C274" s="24">
        <v>1.4999999999999999E-2</v>
      </c>
      <c r="D274" s="24">
        <v>1.4999999999999999E-2</v>
      </c>
      <c r="E274" s="24">
        <v>1.7999999999999999E-2</v>
      </c>
      <c r="F274" s="24">
        <v>1.6E-2</v>
      </c>
      <c r="G274" s="24">
        <v>1.4999999999999999E-2</v>
      </c>
      <c r="H274" s="24">
        <v>1.7000000000000001E-2</v>
      </c>
      <c r="I274" s="24">
        <v>1.7000000000000001E-2</v>
      </c>
      <c r="J274" s="24">
        <v>1.6E-2</v>
      </c>
      <c r="K274" s="24">
        <v>1.6999999999999994E-2</v>
      </c>
      <c r="L274" s="24">
        <v>1.8000000000000006E-2</v>
      </c>
      <c r="N274" s="33"/>
      <c r="O274" s="33"/>
    </row>
    <row r="275" spans="1:15">
      <c r="A275" t="s">
        <v>9</v>
      </c>
      <c r="B275" t="s">
        <v>109</v>
      </c>
      <c r="C275" s="24">
        <v>1.7999999999999999E-2</v>
      </c>
      <c r="D275" s="24">
        <v>1.7000000000000001E-2</v>
      </c>
      <c r="E275" s="24">
        <v>1.9E-2</v>
      </c>
      <c r="F275" s="24">
        <v>0.02</v>
      </c>
      <c r="G275" s="24">
        <v>2.1999999999999999E-2</v>
      </c>
      <c r="H275" s="24">
        <v>1.9E-2</v>
      </c>
      <c r="I275" s="24">
        <v>0.02</v>
      </c>
      <c r="J275" s="24">
        <v>1.7000000000000001E-2</v>
      </c>
      <c r="K275" s="24">
        <v>1.7999999999999988E-2</v>
      </c>
      <c r="L275" s="24">
        <v>0.02</v>
      </c>
      <c r="N275" s="33"/>
      <c r="O275" s="33"/>
    </row>
    <row r="276" spans="1:15">
      <c r="A276" t="s">
        <v>10</v>
      </c>
      <c r="B276" t="s">
        <v>109</v>
      </c>
      <c r="C276" s="24">
        <v>8.0000000000000002E-3</v>
      </c>
      <c r="D276" s="24">
        <v>8.9999999999999993E-3</v>
      </c>
      <c r="E276" s="24">
        <v>8.9999999999999993E-3</v>
      </c>
      <c r="F276" s="24">
        <v>8.9999999999999993E-3</v>
      </c>
      <c r="G276" s="24">
        <v>1.0999999999999999E-2</v>
      </c>
      <c r="H276" s="24">
        <v>0.01</v>
      </c>
      <c r="I276" s="24">
        <v>0.01</v>
      </c>
      <c r="J276" s="24">
        <v>8.9999999999999993E-3</v>
      </c>
      <c r="K276" s="24">
        <v>7.9999999999999984E-3</v>
      </c>
      <c r="L276" s="24">
        <v>7.9999999999999984E-3</v>
      </c>
      <c r="N276" s="33"/>
      <c r="O276" s="33"/>
    </row>
    <row r="277" spans="1:15">
      <c r="A277" t="s">
        <v>11</v>
      </c>
      <c r="B277" t="s">
        <v>109</v>
      </c>
      <c r="C277" s="24">
        <v>2.9000000000000001E-2</v>
      </c>
      <c r="D277" s="24">
        <v>2.1999999999999999E-2</v>
      </c>
      <c r="E277" s="24">
        <v>2.1999999999999999E-2</v>
      </c>
      <c r="F277" s="24">
        <v>2.5999999999999999E-2</v>
      </c>
      <c r="G277" s="24">
        <v>2.9000000000000001E-2</v>
      </c>
      <c r="H277" s="24">
        <v>2.7E-2</v>
      </c>
      <c r="I277" s="24">
        <v>2.4E-2</v>
      </c>
      <c r="J277" s="24">
        <v>2.1000000000000001E-2</v>
      </c>
      <c r="K277" s="24">
        <v>1.9000000000000003E-2</v>
      </c>
      <c r="L277" s="24">
        <v>2.2000000000000009E-2</v>
      </c>
      <c r="N277" s="33"/>
      <c r="O277" s="33"/>
    </row>
    <row r="278" spans="1:15">
      <c r="A278" t="s">
        <v>12</v>
      </c>
      <c r="B278" t="s">
        <v>109</v>
      </c>
      <c r="C278" s="24">
        <v>1.7999999999999999E-2</v>
      </c>
      <c r="D278" s="24">
        <v>0.02</v>
      </c>
      <c r="E278" s="24">
        <v>2.3E-2</v>
      </c>
      <c r="F278" s="24">
        <v>1.7999999999999999E-2</v>
      </c>
      <c r="G278" s="24">
        <v>2.1999999999999999E-2</v>
      </c>
      <c r="H278" s="24">
        <v>2.1999999999999999E-2</v>
      </c>
      <c r="I278" s="24">
        <v>2.1999999999999999E-2</v>
      </c>
      <c r="J278" s="24">
        <v>0.02</v>
      </c>
      <c r="K278" s="24">
        <v>2.1000000000000005E-2</v>
      </c>
      <c r="L278" s="24">
        <v>2.0999999999999998E-2</v>
      </c>
      <c r="N278" s="33"/>
      <c r="O278" s="33"/>
    </row>
    <row r="279" spans="1:15">
      <c r="A279" t="s">
        <v>13</v>
      </c>
      <c r="B279" t="s">
        <v>109</v>
      </c>
      <c r="C279" s="24">
        <v>1.2E-2</v>
      </c>
      <c r="D279" s="24">
        <v>1.2999999999999999E-2</v>
      </c>
      <c r="E279" s="24">
        <v>1.2999999999999999E-2</v>
      </c>
      <c r="F279" s="24">
        <v>1.2E-2</v>
      </c>
      <c r="G279" s="24">
        <v>1.4E-2</v>
      </c>
      <c r="H279" s="24">
        <v>1.4999999999999999E-2</v>
      </c>
      <c r="I279" s="24">
        <v>1.4E-2</v>
      </c>
      <c r="J279" s="24">
        <v>1.2E-2</v>
      </c>
      <c r="K279" s="24">
        <v>1.2999999999999998E-2</v>
      </c>
      <c r="L279" s="24">
        <v>1.2000000000000002E-2</v>
      </c>
      <c r="N279" s="33"/>
      <c r="O279" s="33"/>
    </row>
    <row r="280" spans="1:15">
      <c r="A280" t="s">
        <v>14</v>
      </c>
      <c r="B280" t="s">
        <v>109</v>
      </c>
      <c r="C280" s="24">
        <v>2.1999999999999999E-2</v>
      </c>
      <c r="D280" s="24">
        <v>0.02</v>
      </c>
      <c r="E280" s="24">
        <v>2.5000000000000001E-2</v>
      </c>
      <c r="F280" s="24">
        <v>2.1999999999999999E-2</v>
      </c>
      <c r="G280" s="24">
        <v>2.3E-2</v>
      </c>
      <c r="H280" s="24">
        <v>0.02</v>
      </c>
      <c r="I280" s="24">
        <v>2.1000000000000001E-2</v>
      </c>
      <c r="J280" s="24">
        <v>2.1000000000000001E-2</v>
      </c>
      <c r="K280" s="24">
        <v>2.1999999999999992E-2</v>
      </c>
      <c r="L280" s="24">
        <v>2.3000000000000007E-2</v>
      </c>
      <c r="N280" s="33"/>
      <c r="O280" s="33"/>
    </row>
    <row r="281" spans="1:15">
      <c r="A281" t="s">
        <v>15</v>
      </c>
      <c r="B281" t="s">
        <v>109</v>
      </c>
      <c r="C281" s="24">
        <v>3.1E-2</v>
      </c>
      <c r="D281" s="24">
        <v>3.4000000000000002E-2</v>
      </c>
      <c r="E281" s="24">
        <v>3.4000000000000002E-2</v>
      </c>
      <c r="F281" s="24">
        <v>2.8000000000000001E-2</v>
      </c>
      <c r="G281" s="24">
        <v>3.5000000000000003E-2</v>
      </c>
      <c r="H281" s="24">
        <v>3.4000000000000002E-2</v>
      </c>
      <c r="I281" s="24">
        <v>3.1E-2</v>
      </c>
      <c r="J281" s="24">
        <v>2.9000000000000001E-2</v>
      </c>
      <c r="K281" s="24">
        <v>2.4000000000000004E-2</v>
      </c>
      <c r="L281" s="24">
        <v>2.5999999999999995E-2</v>
      </c>
      <c r="N281" s="33"/>
      <c r="O281" s="33"/>
    </row>
    <row r="282" spans="1:15">
      <c r="A282" t="s">
        <v>16</v>
      </c>
      <c r="B282" t="s">
        <v>109</v>
      </c>
      <c r="C282" s="24">
        <v>1.7999999999999999E-2</v>
      </c>
      <c r="D282" s="24">
        <v>2.1000000000000001E-2</v>
      </c>
      <c r="E282" s="24">
        <v>1.9E-2</v>
      </c>
      <c r="F282" s="24">
        <v>1.9E-2</v>
      </c>
      <c r="G282" s="24">
        <v>2.4E-2</v>
      </c>
      <c r="H282" s="24">
        <v>2.3E-2</v>
      </c>
      <c r="I282" s="24">
        <v>2.1999999999999999E-2</v>
      </c>
      <c r="J282" s="24">
        <v>0.02</v>
      </c>
      <c r="K282" s="24">
        <v>1.9000000000000003E-2</v>
      </c>
      <c r="L282" s="24">
        <v>2.2000000000000002E-2</v>
      </c>
      <c r="N282" s="33"/>
      <c r="O282" s="33"/>
    </row>
    <row r="283" spans="1:15">
      <c r="A283" t="s">
        <v>17</v>
      </c>
      <c r="B283" t="s">
        <v>109</v>
      </c>
      <c r="C283" s="24">
        <v>2.3E-2</v>
      </c>
      <c r="D283" s="24">
        <v>2.4E-2</v>
      </c>
      <c r="E283" s="24">
        <v>2.4E-2</v>
      </c>
      <c r="F283" s="24">
        <v>2.3E-2</v>
      </c>
      <c r="G283" s="24">
        <v>2.4E-2</v>
      </c>
      <c r="H283" s="24">
        <v>2.4E-2</v>
      </c>
      <c r="I283" s="24">
        <v>2.5000000000000001E-2</v>
      </c>
      <c r="J283" s="24">
        <v>2.1999999999999999E-2</v>
      </c>
      <c r="K283" s="24">
        <v>2.1999999999999992E-2</v>
      </c>
      <c r="L283" s="24">
        <v>2.5000000000000001E-2</v>
      </c>
      <c r="N283" s="33"/>
      <c r="O283" s="33"/>
    </row>
    <row r="284" spans="1:15">
      <c r="A284" t="s">
        <v>18</v>
      </c>
      <c r="B284" t="s">
        <v>109</v>
      </c>
      <c r="C284" s="24">
        <v>0.02</v>
      </c>
      <c r="D284" s="24">
        <v>1.4999999999999999E-2</v>
      </c>
      <c r="E284" s="24">
        <v>1.4999999999999999E-2</v>
      </c>
      <c r="F284" s="24">
        <v>1.7999999999999999E-2</v>
      </c>
      <c r="G284" s="24">
        <v>1.9E-2</v>
      </c>
      <c r="H284" s="24">
        <v>0.02</v>
      </c>
      <c r="I284" s="24">
        <v>0.02</v>
      </c>
      <c r="J284" s="24">
        <v>0.02</v>
      </c>
      <c r="K284" s="24">
        <v>1.8000000000000006E-2</v>
      </c>
      <c r="L284" s="24">
        <v>1.5999999999999997E-2</v>
      </c>
      <c r="N284" s="33"/>
      <c r="O284" s="33"/>
    </row>
    <row r="285" spans="1:15">
      <c r="A285" t="s">
        <v>19</v>
      </c>
      <c r="B285" t="s">
        <v>109</v>
      </c>
      <c r="C285" s="24">
        <v>8.0000000000000002E-3</v>
      </c>
      <c r="D285" s="24">
        <v>7.0000000000000001E-3</v>
      </c>
      <c r="E285" s="24">
        <v>8.0000000000000002E-3</v>
      </c>
      <c r="F285" s="24">
        <v>7.0000000000000001E-3</v>
      </c>
      <c r="G285" s="24">
        <v>8.9999999999999993E-3</v>
      </c>
      <c r="H285" s="24">
        <v>8.0000000000000002E-3</v>
      </c>
      <c r="I285" s="24">
        <v>8.0000000000000002E-3</v>
      </c>
      <c r="J285" s="24">
        <v>8.0000000000000002E-3</v>
      </c>
      <c r="K285" s="24">
        <v>7.9999999999999984E-3</v>
      </c>
      <c r="L285" s="24">
        <v>7.9999999999999984E-3</v>
      </c>
      <c r="N285" s="33"/>
      <c r="O285" s="33"/>
    </row>
    <row r="286" spans="1:15">
      <c r="A286" t="s">
        <v>20</v>
      </c>
      <c r="B286" t="s">
        <v>109</v>
      </c>
      <c r="C286" s="24">
        <v>1.0999999999999999E-2</v>
      </c>
      <c r="D286" s="24">
        <v>1.2E-2</v>
      </c>
      <c r="E286" s="24">
        <v>1.4999999999999999E-2</v>
      </c>
      <c r="F286" s="24">
        <v>1.2999999999999999E-2</v>
      </c>
      <c r="G286" s="24">
        <v>1.6E-2</v>
      </c>
      <c r="H286" s="24">
        <v>1.6E-2</v>
      </c>
      <c r="I286" s="24">
        <v>1.4999999999999999E-2</v>
      </c>
      <c r="J286" s="24">
        <v>1.4E-2</v>
      </c>
      <c r="K286" s="24">
        <v>1.2999999999999998E-2</v>
      </c>
      <c r="L286" s="24">
        <v>1.2999999999999998E-2</v>
      </c>
      <c r="N286" s="33"/>
      <c r="O286" s="33"/>
    </row>
    <row r="287" spans="1:15">
      <c r="A287" t="s">
        <v>21</v>
      </c>
      <c r="B287" t="s">
        <v>109</v>
      </c>
      <c r="C287" s="24">
        <v>1.7000000000000001E-2</v>
      </c>
      <c r="D287" s="24">
        <v>1.7000000000000001E-2</v>
      </c>
      <c r="E287" s="24">
        <v>0.02</v>
      </c>
      <c r="F287" s="24">
        <v>1.4999999999999999E-2</v>
      </c>
      <c r="G287" s="24">
        <v>1.9E-2</v>
      </c>
      <c r="H287" s="24">
        <v>1.7000000000000001E-2</v>
      </c>
      <c r="I287" s="24">
        <v>1.9E-2</v>
      </c>
      <c r="J287" s="24">
        <v>1.9E-2</v>
      </c>
      <c r="K287" s="24">
        <v>1.6999999999999994E-2</v>
      </c>
      <c r="L287" s="24">
        <v>1.4999999999999999E-2</v>
      </c>
      <c r="N287" s="33"/>
      <c r="O287" s="33"/>
    </row>
    <row r="288" spans="1:15">
      <c r="A288" t="s">
        <v>22</v>
      </c>
      <c r="B288" t="s">
        <v>109</v>
      </c>
      <c r="C288" s="24">
        <v>0.02</v>
      </c>
      <c r="D288" s="24">
        <v>2.1999999999999999E-2</v>
      </c>
      <c r="E288" s="24">
        <v>2.3E-2</v>
      </c>
      <c r="F288" s="24">
        <v>0.02</v>
      </c>
      <c r="G288" s="24">
        <v>2.4E-2</v>
      </c>
      <c r="H288" s="24">
        <v>2.5000000000000001E-2</v>
      </c>
      <c r="I288" s="24">
        <v>2.5999999999999999E-2</v>
      </c>
      <c r="J288" s="24">
        <v>2.1999999999999999E-2</v>
      </c>
      <c r="K288" s="24">
        <v>2.1999999999999992E-2</v>
      </c>
      <c r="L288" s="24">
        <v>2.2999999999999989E-2</v>
      </c>
      <c r="N288" s="33"/>
      <c r="O288" s="33"/>
    </row>
    <row r="289" spans="1:15">
      <c r="A289" t="s">
        <v>23</v>
      </c>
      <c r="B289" t="s">
        <v>109</v>
      </c>
      <c r="C289" s="24">
        <v>1.9E-2</v>
      </c>
      <c r="D289" s="24">
        <v>2.1000000000000001E-2</v>
      </c>
      <c r="E289" s="24">
        <v>0.02</v>
      </c>
      <c r="F289" s="24">
        <v>1.9E-2</v>
      </c>
      <c r="G289" s="24">
        <v>2.1000000000000001E-2</v>
      </c>
      <c r="H289" s="24">
        <v>2.4E-2</v>
      </c>
      <c r="I289" s="24">
        <v>2.1999999999999999E-2</v>
      </c>
      <c r="J289" s="24">
        <v>1.9E-2</v>
      </c>
      <c r="K289" s="24">
        <v>0.02</v>
      </c>
      <c r="L289" s="24">
        <v>2.2000000000000002E-2</v>
      </c>
      <c r="N289" s="33"/>
      <c r="O289" s="33"/>
    </row>
    <row r="290" spans="1:15">
      <c r="A290" t="s">
        <v>24</v>
      </c>
      <c r="B290" t="s">
        <v>109</v>
      </c>
      <c r="C290" s="24">
        <v>1.7999999999999999E-2</v>
      </c>
      <c r="D290" s="24">
        <v>1.7999999999999999E-2</v>
      </c>
      <c r="E290" s="24">
        <v>1.7000000000000001E-2</v>
      </c>
      <c r="F290" s="24">
        <v>1.9E-2</v>
      </c>
      <c r="G290" s="24">
        <v>2.1999999999999999E-2</v>
      </c>
      <c r="H290" s="24">
        <v>0.02</v>
      </c>
      <c r="I290" s="24">
        <v>2.1000000000000001E-2</v>
      </c>
      <c r="J290" s="24">
        <v>1.9E-2</v>
      </c>
      <c r="K290" s="24">
        <v>2.1999999999999992E-2</v>
      </c>
      <c r="L290" s="24">
        <v>0.02</v>
      </c>
      <c r="N290" s="33"/>
      <c r="O290" s="33"/>
    </row>
    <row r="291" spans="1:15">
      <c r="A291" t="s">
        <v>25</v>
      </c>
      <c r="B291" t="s">
        <v>109</v>
      </c>
      <c r="C291" s="24">
        <v>1.0999999999999999E-2</v>
      </c>
      <c r="D291" s="24">
        <v>1.4E-2</v>
      </c>
      <c r="E291" s="24">
        <v>1.4999999999999999E-2</v>
      </c>
      <c r="F291" s="24">
        <v>1.2E-2</v>
      </c>
      <c r="G291" s="24">
        <v>1.4E-2</v>
      </c>
      <c r="H291" s="24">
        <v>1.6E-2</v>
      </c>
      <c r="I291" s="24">
        <v>1.6E-2</v>
      </c>
      <c r="J291" s="24">
        <v>1.4E-2</v>
      </c>
      <c r="K291" s="24">
        <v>1.4999999999999999E-2</v>
      </c>
      <c r="L291" s="24">
        <v>1.2999999999999998E-2</v>
      </c>
      <c r="N291" s="33"/>
      <c r="O291" s="33"/>
    </row>
    <row r="292" spans="1:15">
      <c r="A292" t="s">
        <v>26</v>
      </c>
      <c r="B292" t="s">
        <v>109</v>
      </c>
      <c r="C292" s="24">
        <v>0.02</v>
      </c>
      <c r="D292" s="24">
        <v>2.3E-2</v>
      </c>
      <c r="E292" s="24">
        <v>2.5000000000000001E-2</v>
      </c>
      <c r="F292" s="24">
        <v>2.1999999999999999E-2</v>
      </c>
      <c r="G292" s="24">
        <v>2.3E-2</v>
      </c>
      <c r="H292" s="24">
        <v>2.3E-2</v>
      </c>
      <c r="I292" s="24">
        <v>2.1999999999999999E-2</v>
      </c>
      <c r="J292" s="24">
        <v>2.1999999999999999E-2</v>
      </c>
      <c r="K292" s="24">
        <v>2.1999999999999992E-2</v>
      </c>
      <c r="L292" s="24">
        <v>2.3000000000000007E-2</v>
      </c>
      <c r="N292" s="33"/>
      <c r="O292" s="33"/>
    </row>
    <row r="293" spans="1:15">
      <c r="A293" t="s">
        <v>27</v>
      </c>
      <c r="B293" t="s">
        <v>109</v>
      </c>
      <c r="C293" s="24">
        <v>1.4999999999999999E-2</v>
      </c>
      <c r="D293" s="24">
        <v>7.0000000000000001E-3</v>
      </c>
      <c r="E293" s="24">
        <v>7.0000000000000001E-3</v>
      </c>
      <c r="F293" s="24">
        <v>8.9999999999999993E-3</v>
      </c>
      <c r="G293" s="24">
        <v>7.0000000000000001E-3</v>
      </c>
      <c r="H293" s="24">
        <v>7.0000000000000001E-3</v>
      </c>
      <c r="I293" s="24">
        <v>7.0000000000000001E-3</v>
      </c>
      <c r="J293" s="24">
        <v>6.0000000000000001E-3</v>
      </c>
      <c r="K293" s="24">
        <v>5.9999999999999967E-3</v>
      </c>
      <c r="L293" s="24">
        <v>5.9999999999999967E-3</v>
      </c>
      <c r="N293" s="33"/>
      <c r="O293" s="33"/>
    </row>
    <row r="294" spans="1:15">
      <c r="A294" t="s">
        <v>28</v>
      </c>
      <c r="B294" t="s">
        <v>109</v>
      </c>
      <c r="C294" s="24">
        <v>1.4999999999999999E-2</v>
      </c>
      <c r="D294" s="24">
        <v>1.4999999999999999E-2</v>
      </c>
      <c r="E294" s="24">
        <v>1.7999999999999999E-2</v>
      </c>
      <c r="F294" s="24">
        <v>1.7000000000000001E-2</v>
      </c>
      <c r="G294" s="24">
        <v>1.9E-2</v>
      </c>
      <c r="H294" s="24">
        <v>1.7999999999999999E-2</v>
      </c>
      <c r="I294" s="24">
        <v>1.7999999999999999E-2</v>
      </c>
      <c r="J294" s="24">
        <v>1.6E-2</v>
      </c>
      <c r="K294" s="24">
        <v>1.5999999999999997E-2</v>
      </c>
      <c r="L294" s="24">
        <v>1.7000000000000001E-2</v>
      </c>
      <c r="N294" s="33"/>
      <c r="O294" s="33"/>
    </row>
    <row r="295" spans="1:15">
      <c r="A295" t="s">
        <v>29</v>
      </c>
      <c r="B295" t="s">
        <v>109</v>
      </c>
      <c r="C295" s="24">
        <v>2.9000000000000001E-2</v>
      </c>
      <c r="D295" s="24">
        <v>2.4E-2</v>
      </c>
      <c r="E295" s="24">
        <v>2.3E-2</v>
      </c>
      <c r="F295" s="24">
        <v>0.02</v>
      </c>
      <c r="G295" s="24">
        <v>2.7E-2</v>
      </c>
      <c r="H295" s="24">
        <v>2.3E-2</v>
      </c>
      <c r="I295" s="24">
        <v>2.5999999999999999E-2</v>
      </c>
      <c r="J295" s="24">
        <v>2.1999999999999999E-2</v>
      </c>
      <c r="K295" s="24">
        <v>2.0999999999999998E-2</v>
      </c>
      <c r="L295" s="24">
        <v>0.02</v>
      </c>
      <c r="N295" s="33"/>
      <c r="O295" s="33"/>
    </row>
    <row r="296" spans="1:15">
      <c r="A296" t="s">
        <v>30</v>
      </c>
      <c r="B296" t="s">
        <v>109</v>
      </c>
      <c r="C296" s="24">
        <v>1.2999999999999999E-2</v>
      </c>
      <c r="D296" s="24">
        <v>1.2999999999999999E-2</v>
      </c>
      <c r="E296" s="24">
        <v>1.4999999999999999E-2</v>
      </c>
      <c r="F296" s="24">
        <v>1.2999999999999999E-2</v>
      </c>
      <c r="G296" s="24">
        <v>1.7999999999999999E-2</v>
      </c>
      <c r="H296" s="24">
        <v>1.9E-2</v>
      </c>
      <c r="I296" s="24">
        <v>1.7999999999999999E-2</v>
      </c>
      <c r="J296" s="24">
        <v>1.7999999999999999E-2</v>
      </c>
      <c r="K296" s="24">
        <v>1.4999999999999999E-2</v>
      </c>
      <c r="L296" s="24">
        <v>1.4999999999999999E-2</v>
      </c>
      <c r="N296" s="33"/>
      <c r="O296" s="33"/>
    </row>
    <row r="297" spans="1:15">
      <c r="A297" t="s">
        <v>31</v>
      </c>
      <c r="B297" t="s">
        <v>109</v>
      </c>
      <c r="C297" s="24">
        <v>2.1999999999999999E-2</v>
      </c>
      <c r="D297" s="24">
        <v>2.1999999999999999E-2</v>
      </c>
      <c r="E297" s="24">
        <v>1.6E-2</v>
      </c>
      <c r="F297" s="24">
        <v>2.1999999999999999E-2</v>
      </c>
      <c r="G297" s="24">
        <v>2.3E-2</v>
      </c>
      <c r="H297" s="24">
        <v>2.4E-2</v>
      </c>
      <c r="I297" s="24">
        <v>2.1999999999999999E-2</v>
      </c>
      <c r="J297" s="24">
        <v>2.1999999999999999E-2</v>
      </c>
      <c r="K297" s="24">
        <v>1.9000000000000003E-2</v>
      </c>
      <c r="L297" s="24">
        <v>1.8999999999999986E-2</v>
      </c>
      <c r="N297" s="33"/>
      <c r="O297" s="33"/>
    </row>
    <row r="298" spans="1:15">
      <c r="A298" t="s">
        <v>32</v>
      </c>
      <c r="B298" t="s">
        <v>109</v>
      </c>
      <c r="C298" s="24">
        <v>1.7999999999999999E-2</v>
      </c>
      <c r="D298" s="24">
        <v>1.7000000000000001E-2</v>
      </c>
      <c r="E298" s="24">
        <v>2.1000000000000001E-2</v>
      </c>
      <c r="F298" s="24">
        <v>1.7000000000000001E-2</v>
      </c>
      <c r="G298" s="24">
        <v>2.1000000000000001E-2</v>
      </c>
      <c r="H298" s="24">
        <v>2.1000000000000001E-2</v>
      </c>
      <c r="I298" s="24">
        <v>2.1000000000000001E-2</v>
      </c>
      <c r="J298" s="24">
        <v>1.7999999999999999E-2</v>
      </c>
      <c r="K298" s="24">
        <v>1.999999999999999E-2</v>
      </c>
      <c r="L298" s="24">
        <v>1.8000000000000006E-2</v>
      </c>
      <c r="N298" s="33"/>
      <c r="O298" s="33"/>
    </row>
    <row r="299" spans="1:15">
      <c r="A299" t="s">
        <v>33</v>
      </c>
      <c r="B299" t="s">
        <v>109</v>
      </c>
      <c r="C299" s="24">
        <v>2.1000000000000001E-2</v>
      </c>
      <c r="D299" s="24">
        <v>2.5999999999999999E-2</v>
      </c>
      <c r="E299" s="24">
        <v>2.4E-2</v>
      </c>
      <c r="F299" s="24">
        <v>2.1000000000000001E-2</v>
      </c>
      <c r="G299" s="24">
        <v>2.5999999999999999E-2</v>
      </c>
      <c r="H299" s="24">
        <v>2.7E-2</v>
      </c>
      <c r="I299" s="24">
        <v>2.8000000000000001E-2</v>
      </c>
      <c r="J299" s="24">
        <v>2.4E-2</v>
      </c>
      <c r="K299" s="24">
        <v>2.0999999999999998E-2</v>
      </c>
      <c r="L299" s="24">
        <v>2.3E-2</v>
      </c>
      <c r="N299" s="33"/>
      <c r="O299" s="33"/>
    </row>
    <row r="300" spans="1:15">
      <c r="A300" t="s">
        <v>34</v>
      </c>
      <c r="B300" t="s">
        <v>109</v>
      </c>
      <c r="C300" s="24">
        <v>0.02</v>
      </c>
      <c r="D300" s="24">
        <v>1.9E-2</v>
      </c>
      <c r="E300" s="24">
        <v>2.4E-2</v>
      </c>
      <c r="F300" s="24">
        <v>1.9E-2</v>
      </c>
      <c r="G300" s="24">
        <v>2.4E-2</v>
      </c>
      <c r="H300" s="24">
        <v>1.9E-2</v>
      </c>
      <c r="I300" s="24">
        <v>2.1999999999999999E-2</v>
      </c>
      <c r="J300" s="24">
        <v>1.7999999999999999E-2</v>
      </c>
      <c r="K300" s="24">
        <v>0.02</v>
      </c>
      <c r="L300" s="24">
        <v>1.9000000000000003E-2</v>
      </c>
      <c r="N300" s="33"/>
      <c r="O300" s="33"/>
    </row>
    <row r="301" spans="1:15">
      <c r="A301" t="s">
        <v>35</v>
      </c>
      <c r="B301" t="s">
        <v>109</v>
      </c>
      <c r="C301" s="24">
        <v>2.1999999999999999E-2</v>
      </c>
      <c r="D301" s="24">
        <v>0.02</v>
      </c>
      <c r="E301" s="24">
        <v>2.1000000000000001E-2</v>
      </c>
      <c r="F301" s="24">
        <v>2.1000000000000001E-2</v>
      </c>
      <c r="G301" s="24">
        <v>2.5000000000000001E-2</v>
      </c>
      <c r="H301" s="24">
        <v>2.1999999999999999E-2</v>
      </c>
      <c r="I301" s="24">
        <v>2.3E-2</v>
      </c>
      <c r="J301" s="24">
        <v>1.9E-2</v>
      </c>
      <c r="K301" s="24">
        <v>2.1999999999999992E-2</v>
      </c>
      <c r="L301" s="24">
        <v>2.1999999999999992E-2</v>
      </c>
      <c r="N301" s="33"/>
      <c r="O301" s="33"/>
    </row>
    <row r="302" spans="1:15">
      <c r="A302" t="s">
        <v>36</v>
      </c>
      <c r="B302" t="s">
        <v>109</v>
      </c>
      <c r="C302" s="24">
        <v>2.4E-2</v>
      </c>
      <c r="D302" s="24">
        <v>2.8000000000000001E-2</v>
      </c>
      <c r="E302" s="24">
        <v>2.7E-2</v>
      </c>
      <c r="F302" s="24">
        <v>2.5999999999999999E-2</v>
      </c>
      <c r="G302" s="24">
        <v>2.9000000000000001E-2</v>
      </c>
      <c r="H302" s="24">
        <v>0.03</v>
      </c>
      <c r="I302" s="24">
        <v>2.9000000000000001E-2</v>
      </c>
      <c r="J302" s="24">
        <v>2.5999999999999999E-2</v>
      </c>
      <c r="K302" s="24">
        <v>2.9000000000000005E-2</v>
      </c>
      <c r="L302" s="24">
        <v>2.9000000000000005E-2</v>
      </c>
      <c r="N302" s="33"/>
      <c r="O302" s="33"/>
    </row>
    <row r="303" spans="1:15">
      <c r="A303" t="s">
        <v>37</v>
      </c>
      <c r="B303" t="s">
        <v>109</v>
      </c>
      <c r="C303" s="24">
        <v>1.7999999999999999E-2</v>
      </c>
      <c r="D303" s="24">
        <v>0.02</v>
      </c>
      <c r="E303" s="24">
        <v>2.3E-2</v>
      </c>
      <c r="F303" s="24">
        <v>1.7999999999999999E-2</v>
      </c>
      <c r="G303" s="24">
        <v>2.1000000000000001E-2</v>
      </c>
      <c r="H303" s="24">
        <v>2.1999999999999999E-2</v>
      </c>
      <c r="I303" s="24">
        <v>2.1000000000000001E-2</v>
      </c>
      <c r="J303" s="24">
        <v>0.02</v>
      </c>
      <c r="K303" s="24">
        <v>1.8999999999999996E-2</v>
      </c>
      <c r="L303" s="24">
        <v>2.2000000000000002E-2</v>
      </c>
      <c r="N303" s="33"/>
      <c r="O303" s="33"/>
    </row>
    <row r="304" spans="1:15">
      <c r="A304" t="s">
        <v>38</v>
      </c>
      <c r="B304" t="s">
        <v>109</v>
      </c>
      <c r="C304" s="24">
        <v>1.7000000000000001E-2</v>
      </c>
      <c r="D304" s="24">
        <v>0.02</v>
      </c>
      <c r="E304" s="24">
        <v>1.9E-2</v>
      </c>
      <c r="F304" s="24">
        <v>0.02</v>
      </c>
      <c r="G304" s="24">
        <v>2.1000000000000001E-2</v>
      </c>
      <c r="H304" s="24">
        <v>2.1999999999999999E-2</v>
      </c>
      <c r="I304" s="24">
        <v>2.1999999999999999E-2</v>
      </c>
      <c r="J304" s="24">
        <v>2.1000000000000001E-2</v>
      </c>
      <c r="K304" s="24">
        <v>1.8999999999999996E-2</v>
      </c>
      <c r="L304" s="24">
        <v>1.9000000000000003E-2</v>
      </c>
      <c r="N304" s="33"/>
      <c r="O304" s="33"/>
    </row>
    <row r="305" spans="1:15">
      <c r="A305" t="s">
        <v>39</v>
      </c>
      <c r="B305" t="s">
        <v>109</v>
      </c>
      <c r="C305" s="24">
        <v>2.1999999999999999E-2</v>
      </c>
      <c r="D305" s="24">
        <v>2.4E-2</v>
      </c>
      <c r="E305" s="24">
        <v>2.5999999999999999E-2</v>
      </c>
      <c r="F305" s="24">
        <v>2.5000000000000001E-2</v>
      </c>
      <c r="G305" s="24">
        <v>2.8000000000000001E-2</v>
      </c>
      <c r="H305" s="24">
        <v>2.8000000000000001E-2</v>
      </c>
      <c r="I305" s="24">
        <v>2.7E-2</v>
      </c>
      <c r="J305" s="24">
        <v>2.5000000000000001E-2</v>
      </c>
      <c r="K305" s="24">
        <v>2.3000000000000007E-2</v>
      </c>
      <c r="L305" s="24">
        <v>2.3999999999999994E-2</v>
      </c>
      <c r="N305" s="33"/>
      <c r="O305" s="33"/>
    </row>
    <row r="306" spans="1:15">
      <c r="A306" t="s">
        <v>40</v>
      </c>
      <c r="B306" t="s">
        <v>109</v>
      </c>
      <c r="C306" s="24">
        <v>1.2999999999999999E-2</v>
      </c>
      <c r="D306" s="24">
        <v>1.2E-2</v>
      </c>
      <c r="E306" s="24">
        <v>1.6E-2</v>
      </c>
      <c r="F306" s="24">
        <v>1.4E-2</v>
      </c>
      <c r="G306" s="24">
        <v>1.6E-2</v>
      </c>
      <c r="H306" s="24">
        <v>1.7000000000000001E-2</v>
      </c>
      <c r="I306" s="24">
        <v>1.6E-2</v>
      </c>
      <c r="J306" s="24">
        <v>1.4999999999999999E-2</v>
      </c>
      <c r="K306" s="24">
        <v>1.4999999999999999E-2</v>
      </c>
      <c r="L306" s="24">
        <v>1.4999999999999999E-2</v>
      </c>
      <c r="N306" s="33"/>
      <c r="O306" s="33"/>
    </row>
    <row r="307" spans="1:15">
      <c r="A307" t="s">
        <v>41</v>
      </c>
      <c r="B307" t="s">
        <v>109</v>
      </c>
      <c r="C307" s="24">
        <v>2.3E-2</v>
      </c>
      <c r="D307" s="24">
        <v>2.1000000000000001E-2</v>
      </c>
      <c r="E307" s="24">
        <v>2.5999999999999999E-2</v>
      </c>
      <c r="F307" s="24">
        <v>2.1000000000000001E-2</v>
      </c>
      <c r="G307" s="24">
        <v>2.3E-2</v>
      </c>
      <c r="H307" s="24">
        <v>2.1000000000000001E-2</v>
      </c>
      <c r="I307" s="24">
        <v>1.9E-2</v>
      </c>
      <c r="J307" s="24">
        <v>0.02</v>
      </c>
      <c r="K307" s="24">
        <v>2.0999999999999998E-2</v>
      </c>
      <c r="L307" s="24">
        <v>2.1999999999999992E-2</v>
      </c>
      <c r="N307" s="33"/>
      <c r="O307" s="33"/>
    </row>
    <row r="308" spans="1:15">
      <c r="A308" t="s">
        <v>42</v>
      </c>
      <c r="B308" t="s">
        <v>109</v>
      </c>
      <c r="C308" s="24">
        <v>1.7999999999999999E-2</v>
      </c>
      <c r="D308" s="24">
        <v>0.02</v>
      </c>
      <c r="E308" s="24">
        <v>2.1999999999999999E-2</v>
      </c>
      <c r="F308" s="24">
        <v>1.9E-2</v>
      </c>
      <c r="G308" s="24">
        <v>2.1999999999999999E-2</v>
      </c>
      <c r="H308" s="24">
        <v>2.1999999999999999E-2</v>
      </c>
      <c r="I308" s="24">
        <v>2.4E-2</v>
      </c>
      <c r="J308" s="24">
        <v>2.1000000000000001E-2</v>
      </c>
      <c r="K308" s="24">
        <v>1.8000000000000006E-2</v>
      </c>
      <c r="L308" s="24">
        <v>0.02</v>
      </c>
      <c r="N308" s="33"/>
      <c r="O308" s="33"/>
    </row>
    <row r="309" spans="1:15">
      <c r="A309" t="s">
        <v>43</v>
      </c>
      <c r="B309" t="s">
        <v>109</v>
      </c>
      <c r="C309" s="24">
        <v>3.7999999999999999E-2</v>
      </c>
      <c r="D309" s="24">
        <v>3.6999999999999998E-2</v>
      </c>
      <c r="E309" s="24">
        <v>4.2000000000000003E-2</v>
      </c>
      <c r="F309" s="24">
        <v>4.1000000000000002E-2</v>
      </c>
      <c r="G309" s="24">
        <v>4.7E-2</v>
      </c>
      <c r="H309" s="24">
        <v>4.1000000000000002E-2</v>
      </c>
      <c r="I309" s="24">
        <v>3.5999999999999997E-2</v>
      </c>
      <c r="J309" s="24">
        <v>3.5000000000000003E-2</v>
      </c>
      <c r="K309" s="24">
        <v>3.6999999999999991E-2</v>
      </c>
      <c r="L309" s="24">
        <v>3.1000000000000014E-2</v>
      </c>
      <c r="N309" s="33"/>
      <c r="O309" s="33"/>
    </row>
    <row r="310" spans="1:15">
      <c r="A310" t="s">
        <v>44</v>
      </c>
      <c r="B310" t="s">
        <v>109</v>
      </c>
      <c r="C310" s="24">
        <v>2.1000000000000001E-2</v>
      </c>
      <c r="D310" s="24">
        <v>0.02</v>
      </c>
      <c r="E310" s="24">
        <v>2.1999999999999999E-2</v>
      </c>
      <c r="F310" s="24">
        <v>1.7999999999999999E-2</v>
      </c>
      <c r="G310" s="24">
        <v>0.02</v>
      </c>
      <c r="H310" s="24">
        <v>0.02</v>
      </c>
      <c r="I310" s="24">
        <v>1.7999999999999999E-2</v>
      </c>
      <c r="J310" s="24">
        <v>1.9E-2</v>
      </c>
      <c r="K310" s="24">
        <v>2.0000000000000007E-2</v>
      </c>
      <c r="L310" s="24">
        <v>1.9000000000000003E-2</v>
      </c>
      <c r="N310" s="33"/>
      <c r="O310" s="33"/>
    </row>
    <row r="311" spans="1:15">
      <c r="A311" t="s">
        <v>45</v>
      </c>
      <c r="B311" t="s">
        <v>109</v>
      </c>
      <c r="C311" s="24">
        <v>0.02</v>
      </c>
      <c r="D311" s="24">
        <v>0.02</v>
      </c>
      <c r="E311" s="24">
        <v>2.1000000000000001E-2</v>
      </c>
      <c r="F311" s="24">
        <v>0.02</v>
      </c>
      <c r="G311" s="24">
        <v>2.3E-2</v>
      </c>
      <c r="H311" s="24">
        <v>2.5999999999999999E-2</v>
      </c>
      <c r="I311" s="24">
        <v>2.4E-2</v>
      </c>
      <c r="J311" s="24">
        <v>2.3E-2</v>
      </c>
      <c r="K311" s="24">
        <v>2.1999999999999992E-2</v>
      </c>
      <c r="L311" s="24">
        <v>2.5000000000000001E-2</v>
      </c>
      <c r="N311" s="33"/>
      <c r="O311" s="33"/>
    </row>
    <row r="312" spans="1:15">
      <c r="A312" t="s">
        <v>46</v>
      </c>
      <c r="B312" t="s">
        <v>109</v>
      </c>
      <c r="C312" s="24">
        <v>1.2E-2</v>
      </c>
      <c r="D312" s="24">
        <v>1.2999999999999999E-2</v>
      </c>
      <c r="E312" s="24">
        <v>1.4E-2</v>
      </c>
      <c r="F312" s="24">
        <v>1.2999999999999999E-2</v>
      </c>
      <c r="G312" s="24">
        <v>1.4999999999999999E-2</v>
      </c>
      <c r="H312" s="24">
        <v>1.6E-2</v>
      </c>
      <c r="I312" s="24">
        <v>1.7000000000000001E-2</v>
      </c>
      <c r="J312" s="24">
        <v>1.4999999999999999E-2</v>
      </c>
      <c r="K312" s="24">
        <v>1.4000000000000004E-2</v>
      </c>
      <c r="L312" s="24">
        <v>1.4999999999999999E-2</v>
      </c>
      <c r="N312" s="33"/>
      <c r="O312" s="33"/>
    </row>
    <row r="313" spans="1:15">
      <c r="A313" t="s">
        <v>47</v>
      </c>
      <c r="B313" t="s">
        <v>109</v>
      </c>
      <c r="C313" s="24">
        <v>1.6E-2</v>
      </c>
      <c r="D313" s="24">
        <v>1.6E-2</v>
      </c>
      <c r="E313" s="24">
        <v>1.7999999999999999E-2</v>
      </c>
      <c r="F313" s="24">
        <v>1.7000000000000001E-2</v>
      </c>
      <c r="G313" s="24">
        <v>1.9E-2</v>
      </c>
      <c r="H313" s="24">
        <v>0.02</v>
      </c>
      <c r="I313" s="24">
        <v>1.7999999999999999E-2</v>
      </c>
      <c r="J313" s="24">
        <v>1.7000000000000001E-2</v>
      </c>
      <c r="K313" s="24">
        <v>1.6999999999999994E-2</v>
      </c>
      <c r="L313" s="24">
        <v>1.4999999999999999E-2</v>
      </c>
      <c r="N313" s="33"/>
      <c r="O313" s="33"/>
    </row>
    <row r="314" spans="1:15">
      <c r="A314" t="s">
        <v>48</v>
      </c>
      <c r="B314" t="s">
        <v>109</v>
      </c>
      <c r="C314" s="24">
        <v>0.02</v>
      </c>
      <c r="D314" s="24">
        <v>0.02</v>
      </c>
      <c r="E314" s="24">
        <v>0.02</v>
      </c>
      <c r="F314" s="24">
        <v>0.02</v>
      </c>
      <c r="G314" s="24">
        <v>2.3E-2</v>
      </c>
      <c r="H314" s="24">
        <v>2.1999999999999999E-2</v>
      </c>
      <c r="I314" s="24">
        <v>2.3E-2</v>
      </c>
      <c r="J314" s="24">
        <v>0.02</v>
      </c>
      <c r="K314" s="24">
        <v>0.02</v>
      </c>
      <c r="L314" s="24">
        <v>1.8000000000000006E-2</v>
      </c>
      <c r="N314" s="33"/>
      <c r="O314" s="33"/>
    </row>
    <row r="315" spans="1:15">
      <c r="A315" t="s">
        <v>50</v>
      </c>
      <c r="B315" t="s">
        <v>109</v>
      </c>
      <c r="C315" s="24">
        <v>2.1999999999999999E-2</v>
      </c>
      <c r="D315" s="24">
        <v>1.7000000000000001E-2</v>
      </c>
      <c r="E315" s="24">
        <v>1.9E-2</v>
      </c>
      <c r="F315" s="24">
        <v>2.3E-2</v>
      </c>
      <c r="G315" s="24">
        <v>2.5000000000000001E-2</v>
      </c>
      <c r="H315" s="24">
        <v>2.4E-2</v>
      </c>
      <c r="I315" s="24">
        <v>2.1000000000000001E-2</v>
      </c>
      <c r="J315" s="24">
        <v>1.7999999999999999E-2</v>
      </c>
      <c r="K315" s="24">
        <v>1.8000000000000006E-2</v>
      </c>
      <c r="L315" s="24">
        <v>1.9000000000000003E-2</v>
      </c>
      <c r="N315" s="33"/>
      <c r="O315" s="33"/>
    </row>
    <row r="316" spans="1:15">
      <c r="A316" t="s">
        <v>51</v>
      </c>
      <c r="B316" t="s">
        <v>109</v>
      </c>
      <c r="C316" s="24">
        <v>1.7999999999999999E-2</v>
      </c>
      <c r="D316" s="24">
        <v>0.02</v>
      </c>
      <c r="E316" s="24">
        <v>2.3E-2</v>
      </c>
      <c r="F316" s="24">
        <v>2.1000000000000001E-2</v>
      </c>
      <c r="G316" s="24">
        <v>0.02</v>
      </c>
      <c r="H316" s="24">
        <v>2.3E-2</v>
      </c>
      <c r="I316" s="24">
        <v>2.3E-2</v>
      </c>
      <c r="J316" s="24">
        <v>1.9E-2</v>
      </c>
      <c r="K316" s="24">
        <v>1.7999999999999988E-2</v>
      </c>
      <c r="L316" s="24">
        <v>0.02</v>
      </c>
      <c r="N316" s="33"/>
      <c r="O316" s="33"/>
    </row>
    <row r="317" spans="1:15">
      <c r="A317" t="s">
        <v>52</v>
      </c>
      <c r="B317" t="s">
        <v>109</v>
      </c>
      <c r="C317" s="24">
        <v>1.7999999999999999E-2</v>
      </c>
      <c r="D317" s="24">
        <v>1.6E-2</v>
      </c>
      <c r="E317" s="24">
        <v>1.9E-2</v>
      </c>
      <c r="F317" s="24">
        <v>1.7999999999999999E-2</v>
      </c>
      <c r="G317" s="24">
        <v>2.1000000000000001E-2</v>
      </c>
      <c r="H317" s="24">
        <v>0.02</v>
      </c>
      <c r="I317" s="24">
        <v>0.02</v>
      </c>
      <c r="J317" s="24">
        <v>1.7000000000000001E-2</v>
      </c>
      <c r="K317" s="24">
        <v>1.8000000000000006E-2</v>
      </c>
      <c r="L317" s="24">
        <v>1.7999999999999999E-2</v>
      </c>
      <c r="N317" s="33"/>
      <c r="O317" s="33"/>
    </row>
    <row r="318" spans="1:15">
      <c r="A318" t="s">
        <v>53</v>
      </c>
      <c r="B318" t="s">
        <v>109</v>
      </c>
      <c r="C318" s="24">
        <v>1.4999999999999999E-2</v>
      </c>
      <c r="D318" s="24">
        <v>1.7000000000000001E-2</v>
      </c>
      <c r="E318" s="24">
        <v>1.9E-2</v>
      </c>
      <c r="F318" s="24">
        <v>1.9E-2</v>
      </c>
      <c r="G318" s="24">
        <v>1.9E-2</v>
      </c>
      <c r="H318" s="24">
        <v>0.02</v>
      </c>
      <c r="I318" s="24">
        <v>1.7999999999999999E-2</v>
      </c>
      <c r="J318" s="24">
        <v>1.7999999999999999E-2</v>
      </c>
      <c r="K318" s="24">
        <v>1.7000000000000001E-2</v>
      </c>
      <c r="L318" s="24">
        <v>1.8000000000000006E-2</v>
      </c>
      <c r="N318" s="33"/>
      <c r="O318" s="33"/>
    </row>
    <row r="319" spans="1:15">
      <c r="A319" t="s">
        <v>54</v>
      </c>
      <c r="B319" t="s">
        <v>109</v>
      </c>
      <c r="C319" s="24">
        <v>2.1999999999999999E-2</v>
      </c>
      <c r="D319" s="24">
        <v>2.4E-2</v>
      </c>
      <c r="E319" s="24">
        <v>2.5999999999999999E-2</v>
      </c>
      <c r="F319" s="24">
        <v>2.3E-2</v>
      </c>
      <c r="G319" s="24">
        <v>2.5000000000000001E-2</v>
      </c>
      <c r="H319" s="24">
        <v>2.5999999999999999E-2</v>
      </c>
      <c r="I319" s="24">
        <v>2.4E-2</v>
      </c>
      <c r="J319" s="24">
        <v>2.1999999999999999E-2</v>
      </c>
      <c r="K319" s="24">
        <v>2.1999999999999992E-2</v>
      </c>
      <c r="L319" s="24">
        <v>2.5000000000000001E-2</v>
      </c>
      <c r="N319" s="33"/>
      <c r="O319" s="33"/>
    </row>
    <row r="320" spans="1:15">
      <c r="A320" t="s">
        <v>55</v>
      </c>
      <c r="B320" t="s">
        <v>109</v>
      </c>
      <c r="C320" s="24">
        <v>2.4E-2</v>
      </c>
      <c r="D320" s="24">
        <v>2.5999999999999999E-2</v>
      </c>
      <c r="E320" s="24">
        <v>2.7E-2</v>
      </c>
      <c r="F320" s="24">
        <v>2.1999999999999999E-2</v>
      </c>
      <c r="G320" s="24">
        <v>2.5999999999999999E-2</v>
      </c>
      <c r="H320" s="24">
        <v>2.8000000000000001E-2</v>
      </c>
      <c r="I320" s="24">
        <v>2.5999999999999999E-2</v>
      </c>
      <c r="J320" s="24">
        <v>2.3E-2</v>
      </c>
      <c r="K320" s="24">
        <v>2.5000000000000001E-2</v>
      </c>
      <c r="L320" s="24">
        <v>2.5000000000000001E-2</v>
      </c>
      <c r="N320" s="33"/>
      <c r="O320" s="33"/>
    </row>
    <row r="321" spans="1:15">
      <c r="A321" t="s">
        <v>56</v>
      </c>
      <c r="B321" t="s">
        <v>109</v>
      </c>
      <c r="C321" s="24">
        <v>1.2999999999999999E-2</v>
      </c>
      <c r="D321" s="24">
        <v>1.2E-2</v>
      </c>
      <c r="E321" s="24">
        <v>1.2999999999999999E-2</v>
      </c>
      <c r="F321" s="24">
        <v>1.2E-2</v>
      </c>
      <c r="G321" s="24">
        <v>1.4999999999999999E-2</v>
      </c>
      <c r="H321" s="24">
        <v>1.4E-2</v>
      </c>
      <c r="I321" s="24">
        <v>1.4999999999999999E-2</v>
      </c>
      <c r="J321" s="24">
        <v>1.2E-2</v>
      </c>
      <c r="K321" s="24">
        <v>1.0999999999999996E-2</v>
      </c>
      <c r="L321" s="24">
        <v>1.2999999999999998E-2</v>
      </c>
      <c r="N321" s="33"/>
      <c r="O321" s="33"/>
    </row>
    <row r="322" spans="1:15">
      <c r="A322" t="s">
        <v>57</v>
      </c>
      <c r="B322" t="s">
        <v>109</v>
      </c>
      <c r="C322" s="24">
        <v>2.1000000000000001E-2</v>
      </c>
      <c r="D322" s="24">
        <v>0.02</v>
      </c>
      <c r="E322" s="24">
        <v>1.7999999999999999E-2</v>
      </c>
      <c r="F322" s="24">
        <v>2.1000000000000001E-2</v>
      </c>
      <c r="G322" s="24">
        <v>2.1000000000000001E-2</v>
      </c>
      <c r="H322" s="24">
        <v>0.02</v>
      </c>
      <c r="I322" s="24">
        <v>1.9E-2</v>
      </c>
      <c r="J322" s="24">
        <v>1.7000000000000001E-2</v>
      </c>
      <c r="K322" s="24">
        <v>1.8000000000000006E-2</v>
      </c>
      <c r="L322" s="24">
        <v>1.9000000000000003E-2</v>
      </c>
      <c r="N322" s="33"/>
      <c r="O322" s="33"/>
    </row>
    <row r="323" spans="1:15">
      <c r="A323" t="s">
        <v>58</v>
      </c>
      <c r="B323" t="s">
        <v>109</v>
      </c>
      <c r="C323" s="24">
        <v>2.1000000000000001E-2</v>
      </c>
      <c r="D323" s="24">
        <v>2.1000000000000001E-2</v>
      </c>
      <c r="E323" s="24">
        <v>2.5999999999999999E-2</v>
      </c>
      <c r="F323" s="24">
        <v>2.3E-2</v>
      </c>
      <c r="G323" s="24">
        <v>2.5000000000000001E-2</v>
      </c>
      <c r="H323" s="24">
        <v>2.5999999999999999E-2</v>
      </c>
      <c r="I323" s="24">
        <v>2.3E-2</v>
      </c>
      <c r="J323" s="24">
        <v>2.1999999999999999E-2</v>
      </c>
      <c r="K323" s="24">
        <v>2.1000000000000005E-2</v>
      </c>
      <c r="L323" s="24">
        <v>2.0000000000000007E-2</v>
      </c>
      <c r="N323" s="33"/>
      <c r="O323" s="33"/>
    </row>
    <row r="324" spans="1:15">
      <c r="A324" t="s">
        <v>59</v>
      </c>
      <c r="B324" t="s">
        <v>109</v>
      </c>
      <c r="C324" s="24">
        <v>2.5000000000000001E-2</v>
      </c>
      <c r="D324" s="24">
        <v>2.1999999999999999E-2</v>
      </c>
      <c r="E324" s="24">
        <v>2.5999999999999999E-2</v>
      </c>
      <c r="F324" s="24">
        <v>2.1999999999999999E-2</v>
      </c>
      <c r="G324" s="24">
        <v>2.3E-2</v>
      </c>
      <c r="H324" s="24">
        <v>2.7E-2</v>
      </c>
      <c r="I324" s="24">
        <v>2.5999999999999999E-2</v>
      </c>
      <c r="J324" s="24">
        <v>2.5000000000000001E-2</v>
      </c>
      <c r="K324" s="24">
        <v>2.2999999999999989E-2</v>
      </c>
      <c r="L324" s="24">
        <v>0.02</v>
      </c>
      <c r="N324" s="33"/>
      <c r="O324" s="33"/>
    </row>
    <row r="325" spans="1:15">
      <c r="A325" t="s">
        <v>60</v>
      </c>
      <c r="B325" t="s">
        <v>109</v>
      </c>
      <c r="C325" s="24">
        <v>1.9E-2</v>
      </c>
      <c r="D325" s="24">
        <v>2.1999999999999999E-2</v>
      </c>
      <c r="E325" s="24">
        <v>2.3E-2</v>
      </c>
      <c r="F325" s="24">
        <v>0.02</v>
      </c>
      <c r="G325" s="24">
        <v>2.4E-2</v>
      </c>
      <c r="H325" s="24">
        <v>2.1999999999999999E-2</v>
      </c>
      <c r="I325" s="24">
        <v>2.5000000000000001E-2</v>
      </c>
      <c r="J325" s="24">
        <v>2.1000000000000001E-2</v>
      </c>
      <c r="K325" s="24">
        <v>2.0999999999999998E-2</v>
      </c>
      <c r="L325" s="24">
        <v>2.1999999999999992E-2</v>
      </c>
      <c r="N325" s="33"/>
      <c r="O325" s="33"/>
    </row>
    <row r="326" spans="1:15">
      <c r="A326" t="s">
        <v>61</v>
      </c>
      <c r="B326" t="s">
        <v>109</v>
      </c>
      <c r="C326" s="24">
        <v>2.4E-2</v>
      </c>
      <c r="D326" s="24">
        <v>2.1999999999999999E-2</v>
      </c>
      <c r="E326" s="24">
        <v>2.4E-2</v>
      </c>
      <c r="F326" s="24">
        <v>2.1999999999999999E-2</v>
      </c>
      <c r="G326" s="24">
        <v>2.5000000000000001E-2</v>
      </c>
      <c r="H326" s="24">
        <v>2.7E-2</v>
      </c>
      <c r="I326" s="24">
        <v>1.7999999999999999E-2</v>
      </c>
      <c r="J326" s="24">
        <v>0.02</v>
      </c>
      <c r="K326" s="24">
        <v>1.9000000000000003E-2</v>
      </c>
      <c r="L326" s="24">
        <v>2.2000000000000009E-2</v>
      </c>
      <c r="N326" s="33"/>
      <c r="O326" s="33"/>
    </row>
    <row r="327" spans="1:15">
      <c r="A327" t="s">
        <v>62</v>
      </c>
      <c r="B327" t="s">
        <v>109</v>
      </c>
      <c r="C327" s="24">
        <v>1.9E-2</v>
      </c>
      <c r="D327" s="24">
        <v>1.7999999999999999E-2</v>
      </c>
      <c r="E327" s="24">
        <v>0.02</v>
      </c>
      <c r="F327" s="24">
        <v>1.9E-2</v>
      </c>
      <c r="G327" s="24">
        <v>2.3E-2</v>
      </c>
      <c r="H327" s="24">
        <v>2.1999999999999999E-2</v>
      </c>
      <c r="I327" s="24">
        <v>2.3E-2</v>
      </c>
      <c r="J327" s="24">
        <v>2.1999999999999999E-2</v>
      </c>
      <c r="K327" s="24">
        <v>1.8999999999999996E-2</v>
      </c>
      <c r="L327" s="24">
        <v>0.02</v>
      </c>
      <c r="N327" s="33"/>
      <c r="O327" s="33"/>
    </row>
    <row r="328" spans="1:15">
      <c r="A328" t="s">
        <v>63</v>
      </c>
      <c r="B328" t="s">
        <v>109</v>
      </c>
      <c r="C328" s="24">
        <v>1.9E-2</v>
      </c>
      <c r="D328" s="24">
        <v>1.4E-2</v>
      </c>
      <c r="E328" s="24">
        <v>1.2E-2</v>
      </c>
      <c r="F328" s="24">
        <v>1.2999999999999999E-2</v>
      </c>
      <c r="G328" s="24">
        <v>1.2E-2</v>
      </c>
      <c r="H328" s="24">
        <v>1.0999999999999999E-2</v>
      </c>
      <c r="I328" s="24">
        <v>1.2E-2</v>
      </c>
      <c r="J328" s="24">
        <v>0.01</v>
      </c>
      <c r="K328" s="24">
        <v>1.0999999999999996E-2</v>
      </c>
      <c r="L328" s="24">
        <v>1.3000000000000006E-2</v>
      </c>
      <c r="N328" s="33"/>
      <c r="O328" s="33"/>
    </row>
    <row r="329" spans="1:15">
      <c r="A329" t="s">
        <v>64</v>
      </c>
      <c r="B329" t="s">
        <v>109</v>
      </c>
      <c r="C329" s="24">
        <v>2.1000000000000001E-2</v>
      </c>
      <c r="D329" s="24">
        <v>2.4E-2</v>
      </c>
      <c r="E329" s="24">
        <v>2.5999999999999999E-2</v>
      </c>
      <c r="F329" s="24">
        <v>2.3E-2</v>
      </c>
      <c r="G329" s="24">
        <v>2.7E-2</v>
      </c>
      <c r="H329" s="24">
        <v>2.3E-2</v>
      </c>
      <c r="I329" s="24">
        <v>2.3E-2</v>
      </c>
      <c r="J329" s="24">
        <v>2.1000000000000001E-2</v>
      </c>
      <c r="K329" s="24">
        <v>2.1000000000000005E-2</v>
      </c>
      <c r="L329" s="24">
        <v>2.2000000000000002E-2</v>
      </c>
      <c r="N329" s="33"/>
      <c r="O329" s="33"/>
    </row>
    <row r="330" spans="1:15">
      <c r="A330" t="s">
        <v>65</v>
      </c>
      <c r="B330" t="s">
        <v>109</v>
      </c>
      <c r="C330" s="24">
        <v>1.7000000000000001E-2</v>
      </c>
      <c r="D330" s="24">
        <v>0.02</v>
      </c>
      <c r="E330" s="24">
        <v>0.02</v>
      </c>
      <c r="F330" s="24">
        <v>1.9E-2</v>
      </c>
      <c r="G330" s="24">
        <v>2.1000000000000001E-2</v>
      </c>
      <c r="H330" s="24">
        <v>2.1000000000000001E-2</v>
      </c>
      <c r="I330" s="24">
        <v>1.9E-2</v>
      </c>
      <c r="J330" s="24">
        <v>1.7000000000000001E-2</v>
      </c>
      <c r="K330" s="24">
        <v>0.02</v>
      </c>
      <c r="L330" s="24">
        <v>1.7999999999999988E-2</v>
      </c>
      <c r="N330" s="33"/>
      <c r="O330" s="33"/>
    </row>
    <row r="331" spans="1:15">
      <c r="A331" t="s">
        <v>66</v>
      </c>
      <c r="B331" t="s">
        <v>109</v>
      </c>
      <c r="C331" s="24">
        <v>1.7999999999999999E-2</v>
      </c>
      <c r="D331" s="24">
        <v>0.02</v>
      </c>
      <c r="E331" s="24">
        <v>1.9E-2</v>
      </c>
      <c r="F331" s="24">
        <v>2.1000000000000001E-2</v>
      </c>
      <c r="G331" s="24">
        <v>2.1000000000000001E-2</v>
      </c>
      <c r="H331" s="24">
        <v>2.3E-2</v>
      </c>
      <c r="I331" s="24">
        <v>2.1000000000000001E-2</v>
      </c>
      <c r="J331" s="24">
        <v>1.9E-2</v>
      </c>
      <c r="K331" s="24">
        <v>1.9000000000000003E-2</v>
      </c>
      <c r="L331" s="24">
        <v>2.0999999999999998E-2</v>
      </c>
      <c r="N331" s="33"/>
      <c r="O331" s="33"/>
    </row>
    <row r="332" spans="1:15">
      <c r="A332" t="s">
        <v>67</v>
      </c>
      <c r="B332" t="s">
        <v>109</v>
      </c>
      <c r="C332" s="24">
        <v>1.4999999999999999E-2</v>
      </c>
      <c r="D332" s="24">
        <v>1.7000000000000001E-2</v>
      </c>
      <c r="E332" s="24">
        <v>1.4E-2</v>
      </c>
      <c r="F332" s="24">
        <v>1.7000000000000001E-2</v>
      </c>
      <c r="G332" s="24">
        <v>1.7000000000000001E-2</v>
      </c>
      <c r="H332" s="24">
        <v>0.02</v>
      </c>
      <c r="I332" s="24">
        <v>2.1999999999999999E-2</v>
      </c>
      <c r="J332" s="24">
        <v>1.9E-2</v>
      </c>
      <c r="K332" s="24">
        <v>1.7999999999999988E-2</v>
      </c>
      <c r="L332" s="24">
        <v>1.7999999999999988E-2</v>
      </c>
      <c r="N332" s="33"/>
      <c r="O332" s="33"/>
    </row>
    <row r="333" spans="1:15">
      <c r="A333" t="s">
        <v>68</v>
      </c>
      <c r="B333" t="s">
        <v>109</v>
      </c>
      <c r="C333" s="24">
        <v>1.6E-2</v>
      </c>
      <c r="D333" s="24">
        <v>1.7999999999999999E-2</v>
      </c>
      <c r="E333" s="24">
        <v>0.02</v>
      </c>
      <c r="F333" s="24">
        <v>1.7999999999999999E-2</v>
      </c>
      <c r="G333" s="24">
        <v>0.02</v>
      </c>
      <c r="H333" s="24">
        <v>0.02</v>
      </c>
      <c r="I333" s="24">
        <v>0.02</v>
      </c>
      <c r="J333" s="24">
        <v>1.9E-2</v>
      </c>
      <c r="K333" s="24">
        <v>1.9000000000000003E-2</v>
      </c>
      <c r="L333" s="24">
        <v>2.0999999999999998E-2</v>
      </c>
      <c r="N333" s="33"/>
      <c r="O333" s="33"/>
    </row>
    <row r="334" spans="1:15">
      <c r="A334" t="s">
        <v>69</v>
      </c>
      <c r="B334" t="s">
        <v>109</v>
      </c>
      <c r="C334" s="24">
        <v>1.4E-2</v>
      </c>
      <c r="D334" s="24">
        <v>1.7000000000000001E-2</v>
      </c>
      <c r="E334" s="24">
        <v>1.7999999999999999E-2</v>
      </c>
      <c r="F334" s="24">
        <v>1.6E-2</v>
      </c>
      <c r="G334" s="24">
        <v>1.7999999999999999E-2</v>
      </c>
      <c r="H334" s="24">
        <v>1.9E-2</v>
      </c>
      <c r="I334" s="24">
        <v>1.6E-2</v>
      </c>
      <c r="J334" s="24">
        <v>1.6E-2</v>
      </c>
      <c r="K334" s="24">
        <v>1.7000000000000001E-2</v>
      </c>
      <c r="L334" s="24">
        <v>1.4999999999999999E-2</v>
      </c>
      <c r="N334" s="33"/>
      <c r="O334" s="33"/>
    </row>
    <row r="335" spans="1:15">
      <c r="A335" t="s">
        <v>70</v>
      </c>
      <c r="B335" t="s">
        <v>109</v>
      </c>
      <c r="C335" s="24">
        <v>8.0000000000000002E-3</v>
      </c>
      <c r="D335" s="24">
        <v>7.0000000000000001E-3</v>
      </c>
      <c r="E335" s="24">
        <v>8.0000000000000002E-3</v>
      </c>
      <c r="F335" s="24">
        <v>8.0000000000000002E-3</v>
      </c>
      <c r="G335" s="24">
        <v>0.01</v>
      </c>
      <c r="H335" s="24">
        <v>8.9999999999999993E-3</v>
      </c>
      <c r="I335" s="24">
        <v>0.01</v>
      </c>
      <c r="J335" s="24">
        <v>8.9999999999999993E-3</v>
      </c>
      <c r="K335" s="24">
        <v>9.0000000000000028E-3</v>
      </c>
      <c r="L335" s="24">
        <v>9.0000000000000028E-3</v>
      </c>
      <c r="N335" s="33"/>
      <c r="O335" s="33"/>
    </row>
    <row r="336" spans="1:15">
      <c r="A336" t="s">
        <v>71</v>
      </c>
      <c r="B336" t="s">
        <v>109</v>
      </c>
      <c r="C336" s="24">
        <v>8.9999999999999993E-3</v>
      </c>
      <c r="D336" s="24">
        <v>1.0999999999999999E-2</v>
      </c>
      <c r="E336" s="24">
        <v>8.9999999999999993E-3</v>
      </c>
      <c r="F336" s="24">
        <v>1.0999999999999999E-2</v>
      </c>
      <c r="G336" s="24">
        <v>1.2E-2</v>
      </c>
      <c r="H336" s="24">
        <v>1.4E-2</v>
      </c>
      <c r="I336" s="24">
        <v>1.4E-2</v>
      </c>
      <c r="J336" s="24">
        <v>1.2999999999999999E-2</v>
      </c>
      <c r="K336" s="24">
        <v>1.0999999999999996E-2</v>
      </c>
      <c r="L336" s="24">
        <v>0.01</v>
      </c>
      <c r="N336" s="33"/>
      <c r="O336" s="33"/>
    </row>
    <row r="337" spans="1:15">
      <c r="A337" t="s">
        <v>72</v>
      </c>
      <c r="B337" t="s">
        <v>109</v>
      </c>
      <c r="C337" s="24">
        <v>1.6E-2</v>
      </c>
      <c r="D337" s="24">
        <v>1.4999999999999999E-2</v>
      </c>
      <c r="E337" s="24">
        <v>0.02</v>
      </c>
      <c r="F337" s="24">
        <v>1.7999999999999999E-2</v>
      </c>
      <c r="G337" s="24">
        <v>0.02</v>
      </c>
      <c r="H337" s="24">
        <v>2.1000000000000001E-2</v>
      </c>
      <c r="I337" s="24">
        <v>2.1000000000000001E-2</v>
      </c>
      <c r="J337" s="24">
        <v>1.7999999999999999E-2</v>
      </c>
      <c r="K337" s="24">
        <v>1.7999999999999999E-2</v>
      </c>
      <c r="L337" s="24">
        <v>1.5999999999999997E-2</v>
      </c>
      <c r="N337" s="33"/>
      <c r="O337" s="33"/>
    </row>
    <row r="338" spans="1:15">
      <c r="A338" t="s">
        <v>73</v>
      </c>
      <c r="B338" t="s">
        <v>109</v>
      </c>
      <c r="C338" s="24">
        <v>0.02</v>
      </c>
      <c r="D338" s="24">
        <v>1.2E-2</v>
      </c>
      <c r="E338" s="24">
        <v>1.7999999999999999E-2</v>
      </c>
      <c r="F338" s="24">
        <v>1.7000000000000001E-2</v>
      </c>
      <c r="G338" s="24">
        <v>1.6E-2</v>
      </c>
      <c r="H338" s="24">
        <v>1.4E-2</v>
      </c>
      <c r="I338" s="24">
        <v>1.4999999999999999E-2</v>
      </c>
      <c r="J338" s="24">
        <v>1.4E-2</v>
      </c>
      <c r="K338" s="24">
        <v>1.3999999999999986E-2</v>
      </c>
      <c r="L338" s="24">
        <v>1.3000000000000006E-2</v>
      </c>
      <c r="N338" s="33"/>
      <c r="O338" s="33"/>
    </row>
    <row r="339" spans="1:15">
      <c r="A339" t="s">
        <v>74</v>
      </c>
      <c r="B339" t="s">
        <v>109</v>
      </c>
      <c r="C339" s="24">
        <v>1.4E-2</v>
      </c>
      <c r="D339" s="24">
        <v>1.6E-2</v>
      </c>
      <c r="E339" s="24">
        <v>1.7000000000000001E-2</v>
      </c>
      <c r="F339" s="24">
        <v>1.2999999999999999E-2</v>
      </c>
      <c r="G339" s="24">
        <v>1.4999999999999999E-2</v>
      </c>
      <c r="H339" s="24">
        <v>1.4999999999999999E-2</v>
      </c>
      <c r="I339" s="24">
        <v>1.4E-2</v>
      </c>
      <c r="J339" s="24">
        <v>1.4999999999999999E-2</v>
      </c>
      <c r="K339" s="24">
        <v>1.3999999999999986E-2</v>
      </c>
      <c r="L339" s="24">
        <v>1.5999999999999997E-2</v>
      </c>
      <c r="N339" s="33"/>
      <c r="O339" s="33"/>
    </row>
    <row r="340" spans="1:15">
      <c r="A340" t="s">
        <v>75</v>
      </c>
      <c r="B340" t="s">
        <v>109</v>
      </c>
      <c r="C340" s="24">
        <v>1.4E-2</v>
      </c>
      <c r="D340" s="24">
        <v>1.4E-2</v>
      </c>
      <c r="E340" s="24">
        <v>1.4999999999999999E-2</v>
      </c>
      <c r="F340" s="24">
        <v>1.4E-2</v>
      </c>
      <c r="G340" s="24">
        <v>1.7999999999999999E-2</v>
      </c>
      <c r="H340" s="24">
        <v>1.7000000000000001E-2</v>
      </c>
      <c r="I340" s="24">
        <v>1.7000000000000001E-2</v>
      </c>
      <c r="J340" s="24">
        <v>1.7000000000000001E-2</v>
      </c>
      <c r="K340" s="24">
        <v>1.6999999999999994E-2</v>
      </c>
      <c r="L340" s="24">
        <v>1.7000000000000001E-2</v>
      </c>
      <c r="N340" s="33"/>
      <c r="O340" s="33"/>
    </row>
    <row r="341" spans="1:15">
      <c r="A341" t="s">
        <v>76</v>
      </c>
      <c r="B341" t="s">
        <v>109</v>
      </c>
      <c r="C341" s="24">
        <v>2.1000000000000001E-2</v>
      </c>
      <c r="D341" s="24">
        <v>2.7E-2</v>
      </c>
      <c r="E341" s="24">
        <v>2.8000000000000001E-2</v>
      </c>
      <c r="F341" s="24">
        <v>2.5000000000000001E-2</v>
      </c>
      <c r="G341" s="24">
        <v>2.7E-2</v>
      </c>
      <c r="H341" s="24">
        <v>2.5999999999999999E-2</v>
      </c>
      <c r="I341" s="24">
        <v>2.4E-2</v>
      </c>
      <c r="J341" s="24">
        <v>2.3E-2</v>
      </c>
      <c r="K341" s="24">
        <v>2.4000000000000004E-2</v>
      </c>
      <c r="L341" s="24">
        <v>2.2000000000000009E-2</v>
      </c>
      <c r="N341" s="33"/>
      <c r="O341" s="33"/>
    </row>
    <row r="342" spans="1:15">
      <c r="A342" t="s">
        <v>77</v>
      </c>
      <c r="B342" t="s">
        <v>109</v>
      </c>
      <c r="C342" s="24">
        <v>2.1000000000000001E-2</v>
      </c>
      <c r="D342" s="24">
        <v>2.1999999999999999E-2</v>
      </c>
      <c r="E342" s="24">
        <v>2.4E-2</v>
      </c>
      <c r="F342" s="24">
        <v>2.3E-2</v>
      </c>
      <c r="G342" s="24">
        <v>2.7E-2</v>
      </c>
      <c r="H342" s="24">
        <v>2.3E-2</v>
      </c>
      <c r="I342" s="24">
        <v>2.1999999999999999E-2</v>
      </c>
      <c r="J342" s="24">
        <v>0.02</v>
      </c>
      <c r="K342" s="24">
        <v>2.0999999999999998E-2</v>
      </c>
      <c r="L342" s="24">
        <v>2.2000000000000002E-2</v>
      </c>
      <c r="N342" s="33"/>
      <c r="O342" s="33"/>
    </row>
    <row r="343" spans="1:15">
      <c r="A343" t="s">
        <v>78</v>
      </c>
      <c r="B343" t="s">
        <v>109</v>
      </c>
      <c r="C343" s="24">
        <v>2.5999999999999999E-2</v>
      </c>
      <c r="D343" s="24">
        <v>2.3E-2</v>
      </c>
      <c r="E343" s="24">
        <v>2.4E-2</v>
      </c>
      <c r="F343" s="24">
        <v>2.4E-2</v>
      </c>
      <c r="G343" s="24">
        <v>2.5999999999999999E-2</v>
      </c>
      <c r="H343" s="24">
        <v>2.5999999999999999E-2</v>
      </c>
      <c r="I343" s="24">
        <v>2.4E-2</v>
      </c>
      <c r="J343" s="24">
        <v>2.4E-2</v>
      </c>
      <c r="K343" s="24">
        <v>2.3000000000000007E-2</v>
      </c>
      <c r="L343" s="24">
        <v>2.4000000000000004E-2</v>
      </c>
      <c r="N343" s="33"/>
      <c r="O343" s="33"/>
    </row>
    <row r="344" spans="1:15">
      <c r="A344" t="s">
        <v>79</v>
      </c>
      <c r="B344" t="s">
        <v>109</v>
      </c>
      <c r="C344" s="24">
        <v>2.4E-2</v>
      </c>
      <c r="D344" s="24">
        <v>2.8000000000000001E-2</v>
      </c>
      <c r="E344" s="24">
        <v>2.5999999999999999E-2</v>
      </c>
      <c r="F344" s="24">
        <v>2.4E-2</v>
      </c>
      <c r="G344" s="24">
        <v>2.9000000000000001E-2</v>
      </c>
      <c r="H344" s="24">
        <v>2.8000000000000001E-2</v>
      </c>
      <c r="I344" s="24">
        <v>2.7E-2</v>
      </c>
      <c r="J344" s="24">
        <v>2.5000000000000001E-2</v>
      </c>
      <c r="K344" s="24">
        <v>2.8999999999999984E-2</v>
      </c>
      <c r="L344" s="24">
        <v>0.03</v>
      </c>
      <c r="N344" s="33"/>
      <c r="O344" s="33"/>
    </row>
    <row r="345" spans="1:15">
      <c r="A345" t="s">
        <v>80</v>
      </c>
      <c r="B345" t="s">
        <v>109</v>
      </c>
      <c r="C345" s="24">
        <v>1.2999999999999999E-2</v>
      </c>
      <c r="D345" s="24">
        <v>1.4999999999999999E-2</v>
      </c>
      <c r="E345" s="24">
        <v>1.6E-2</v>
      </c>
      <c r="F345" s="24">
        <v>1.4999999999999999E-2</v>
      </c>
      <c r="G345" s="24">
        <v>1.7999999999999999E-2</v>
      </c>
      <c r="H345" s="24">
        <v>1.7000000000000001E-2</v>
      </c>
      <c r="I345" s="24">
        <v>1.7000000000000001E-2</v>
      </c>
      <c r="J345" s="24">
        <v>1.4999999999999999E-2</v>
      </c>
      <c r="K345" s="24">
        <v>1.5999999999999997E-2</v>
      </c>
      <c r="L345" s="24">
        <v>1.6000000000000004E-2</v>
      </c>
      <c r="N345" s="33"/>
      <c r="O345" s="33"/>
    </row>
    <row r="346" spans="1:15">
      <c r="A346" t="s">
        <v>81</v>
      </c>
      <c r="B346" t="s">
        <v>109</v>
      </c>
      <c r="C346" s="24">
        <v>2.7E-2</v>
      </c>
      <c r="D346" s="24">
        <v>0.03</v>
      </c>
      <c r="E346" s="24">
        <v>2.9000000000000001E-2</v>
      </c>
      <c r="F346" s="24">
        <v>3.2000000000000001E-2</v>
      </c>
      <c r="G346" s="24">
        <v>3.4000000000000002E-2</v>
      </c>
      <c r="H346" s="24">
        <v>3.4000000000000002E-2</v>
      </c>
      <c r="I346" s="24">
        <v>3.2000000000000001E-2</v>
      </c>
      <c r="J346" s="24">
        <v>3.1E-2</v>
      </c>
      <c r="K346" s="24">
        <v>2.6999999999999993E-2</v>
      </c>
      <c r="L346" s="24">
        <v>2.6999999999999993E-2</v>
      </c>
      <c r="N346" s="33"/>
      <c r="O346" s="33"/>
    </row>
    <row r="347" spans="1:15">
      <c r="A347" t="s">
        <v>82</v>
      </c>
      <c r="B347" t="s">
        <v>109</v>
      </c>
      <c r="C347" s="24">
        <v>1.7000000000000001E-2</v>
      </c>
      <c r="D347" s="24">
        <v>1.7999999999999999E-2</v>
      </c>
      <c r="E347" s="24">
        <v>1.9E-2</v>
      </c>
      <c r="F347" s="24">
        <v>1.7999999999999999E-2</v>
      </c>
      <c r="G347" s="24">
        <v>1.9E-2</v>
      </c>
      <c r="H347" s="24">
        <v>2.1999999999999999E-2</v>
      </c>
      <c r="I347" s="24">
        <v>2.1000000000000001E-2</v>
      </c>
      <c r="J347" s="24">
        <v>0.02</v>
      </c>
      <c r="K347" s="24">
        <v>2.0000000000000007E-2</v>
      </c>
      <c r="L347" s="24">
        <v>0.02</v>
      </c>
      <c r="N347" s="33"/>
      <c r="O347" s="33"/>
    </row>
    <row r="348" spans="1:15">
      <c r="A348" t="s">
        <v>83</v>
      </c>
      <c r="B348" t="s">
        <v>109</v>
      </c>
      <c r="C348" s="24">
        <v>8.0000000000000002E-3</v>
      </c>
      <c r="D348" s="24">
        <v>8.0000000000000002E-3</v>
      </c>
      <c r="E348" s="24">
        <v>8.9999999999999993E-3</v>
      </c>
      <c r="F348" s="24">
        <v>7.0000000000000001E-3</v>
      </c>
      <c r="G348" s="24">
        <v>8.0000000000000002E-3</v>
      </c>
      <c r="H348" s="24">
        <v>8.9999999999999993E-3</v>
      </c>
      <c r="I348" s="24">
        <v>8.9999999999999993E-3</v>
      </c>
      <c r="J348" s="24">
        <v>7.0000000000000001E-3</v>
      </c>
      <c r="K348" s="24">
        <v>7.0000000000000019E-3</v>
      </c>
      <c r="L348" s="24">
        <v>8.9999999999999941E-3</v>
      </c>
      <c r="N348" s="33"/>
      <c r="O348" s="33"/>
    </row>
    <row r="349" spans="1:15">
      <c r="A349" t="s">
        <v>84</v>
      </c>
      <c r="B349" t="s">
        <v>109</v>
      </c>
      <c r="C349" s="24">
        <v>0.02</v>
      </c>
      <c r="D349" s="24">
        <v>2.4E-2</v>
      </c>
      <c r="E349" s="24">
        <v>0.02</v>
      </c>
      <c r="F349" s="24">
        <v>2.1999999999999999E-2</v>
      </c>
      <c r="G349" s="24">
        <v>2.4E-2</v>
      </c>
      <c r="H349" s="24">
        <v>2.5999999999999999E-2</v>
      </c>
      <c r="I349" s="24">
        <v>2.5000000000000001E-2</v>
      </c>
      <c r="J349" s="24">
        <v>2.1999999999999999E-2</v>
      </c>
      <c r="K349" s="24">
        <v>2.1000000000000015E-2</v>
      </c>
      <c r="L349" s="24">
        <v>2.3E-2</v>
      </c>
      <c r="N349" s="33"/>
      <c r="O349" s="33"/>
    </row>
    <row r="350" spans="1:15">
      <c r="A350" t="s">
        <v>85</v>
      </c>
      <c r="B350" t="s">
        <v>109</v>
      </c>
      <c r="C350" s="24">
        <v>1.9E-2</v>
      </c>
      <c r="D350" s="24">
        <v>2.1000000000000001E-2</v>
      </c>
      <c r="E350" s="24">
        <v>2.1000000000000001E-2</v>
      </c>
      <c r="F350" s="24">
        <v>1.4999999999999999E-2</v>
      </c>
      <c r="G350" s="24">
        <v>2.1000000000000001E-2</v>
      </c>
      <c r="H350" s="24">
        <v>2.1999999999999999E-2</v>
      </c>
      <c r="I350" s="24">
        <v>2.1000000000000001E-2</v>
      </c>
      <c r="J350" s="24">
        <v>0.02</v>
      </c>
      <c r="K350" s="24">
        <v>2.1000000000000005E-2</v>
      </c>
      <c r="L350" s="24">
        <v>2.1999999999999992E-2</v>
      </c>
      <c r="N350" s="33"/>
      <c r="O350" s="33"/>
    </row>
    <row r="351" spans="1:15">
      <c r="A351" t="s">
        <v>86</v>
      </c>
      <c r="B351" t="s">
        <v>109</v>
      </c>
      <c r="C351" s="24">
        <v>1.9E-2</v>
      </c>
      <c r="D351" s="24">
        <v>2.3E-2</v>
      </c>
      <c r="E351" s="24">
        <v>0.02</v>
      </c>
      <c r="F351" s="24">
        <v>2.1999999999999999E-2</v>
      </c>
      <c r="G351" s="24">
        <v>0.02</v>
      </c>
      <c r="H351" s="24">
        <v>2.1999999999999999E-2</v>
      </c>
      <c r="I351" s="24">
        <v>2.1000000000000001E-2</v>
      </c>
      <c r="J351" s="24">
        <v>2.4E-2</v>
      </c>
      <c r="K351" s="24">
        <v>0.02</v>
      </c>
      <c r="L351" s="24">
        <v>2.3000000000000007E-2</v>
      </c>
      <c r="N351" s="33"/>
      <c r="O351" s="33"/>
    </row>
    <row r="352" spans="1:15">
      <c r="A352" t="s">
        <v>87</v>
      </c>
      <c r="B352" t="s">
        <v>109</v>
      </c>
      <c r="C352" s="24">
        <v>0.01</v>
      </c>
      <c r="D352" s="24">
        <v>1.0999999999999999E-2</v>
      </c>
      <c r="E352" s="24">
        <v>8.9999999999999993E-3</v>
      </c>
      <c r="F352" s="24">
        <v>0.01</v>
      </c>
      <c r="G352" s="24">
        <v>1.0999999999999999E-2</v>
      </c>
      <c r="H352" s="24">
        <v>1.0999999999999999E-2</v>
      </c>
      <c r="I352" s="24">
        <v>1.0999999999999999E-2</v>
      </c>
      <c r="J352" s="24">
        <v>1.0999999999999999E-2</v>
      </c>
      <c r="K352" s="24">
        <v>0.01</v>
      </c>
      <c r="L352" s="24">
        <v>9.0000000000000028E-3</v>
      </c>
      <c r="N352" s="33"/>
      <c r="O352" s="33"/>
    </row>
    <row r="353" spans="1:15">
      <c r="A353" t="s">
        <v>88</v>
      </c>
      <c r="B353" t="s">
        <v>109</v>
      </c>
      <c r="C353" s="24">
        <v>1.9E-2</v>
      </c>
      <c r="D353" s="24">
        <v>2.3E-2</v>
      </c>
      <c r="E353" s="24">
        <v>2.3E-2</v>
      </c>
      <c r="F353" s="24">
        <v>1.9E-2</v>
      </c>
      <c r="G353" s="24">
        <v>2.1999999999999999E-2</v>
      </c>
      <c r="H353" s="24">
        <v>2.1000000000000001E-2</v>
      </c>
      <c r="I353" s="24">
        <v>2.1000000000000001E-2</v>
      </c>
      <c r="J353" s="24">
        <v>1.9E-2</v>
      </c>
      <c r="K353" s="24">
        <v>2.1000000000000005E-2</v>
      </c>
      <c r="L353" s="24">
        <v>2.1999999999999992E-2</v>
      </c>
      <c r="N353" s="33"/>
      <c r="O353" s="33"/>
    </row>
    <row r="355" spans="1:15">
      <c r="A355" t="s">
        <v>89</v>
      </c>
    </row>
    <row r="356" spans="1:15">
      <c r="A356" t="s">
        <v>284</v>
      </c>
    </row>
    <row r="357" spans="1:15">
      <c r="A357" s="34" t="s">
        <v>285</v>
      </c>
    </row>
    <row r="358" spans="1:15">
      <c r="A358" t="s">
        <v>106</v>
      </c>
    </row>
    <row r="359" spans="1:15">
      <c r="A359" s="35" t="s">
        <v>286</v>
      </c>
    </row>
    <row r="360" spans="1:15">
      <c r="A360" t="s">
        <v>105</v>
      </c>
    </row>
    <row r="361" spans="1:15">
      <c r="A361" t="s">
        <v>90</v>
      </c>
    </row>
    <row r="362" spans="1:15">
      <c r="A362" t="s">
        <v>91</v>
      </c>
    </row>
    <row r="363" spans="1:15">
      <c r="A363" t="s">
        <v>104</v>
      </c>
    </row>
    <row r="364" spans="1:15">
      <c r="A364" t="s">
        <v>93</v>
      </c>
    </row>
    <row r="365" spans="1:15">
      <c r="A365" t="s">
        <v>94</v>
      </c>
    </row>
    <row r="366" spans="1:15">
      <c r="A366" t="s">
        <v>95</v>
      </c>
    </row>
    <row r="367" spans="1:15">
      <c r="A367" t="s">
        <v>96</v>
      </c>
    </row>
    <row r="368" spans="1:15">
      <c r="A368" t="s">
        <v>97</v>
      </c>
    </row>
    <row r="369" spans="1:1">
      <c r="A369" t="s">
        <v>98</v>
      </c>
    </row>
    <row r="370" spans="1:1">
      <c r="A370" t="s">
        <v>99</v>
      </c>
    </row>
    <row r="372" spans="1:1">
      <c r="A372" t="s">
        <v>100</v>
      </c>
    </row>
    <row r="373" spans="1:1">
      <c r="A373" t="s">
        <v>101</v>
      </c>
    </row>
    <row r="374" spans="1:1">
      <c r="A374" t="s">
        <v>102</v>
      </c>
    </row>
  </sheetData>
  <hyperlinks>
    <hyperlink ref="A359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74"/>
  <sheetViews>
    <sheetView workbookViewId="0"/>
  </sheetViews>
  <sheetFormatPr defaultColWidth="8.85546875" defaultRowHeight="15"/>
  <cols>
    <col min="1" max="1" width="17.42578125" bestFit="1" customWidth="1"/>
    <col min="2" max="2" width="22.7109375" customWidth="1"/>
    <col min="3" max="5" width="17.85546875" style="3" customWidth="1"/>
    <col min="6" max="7" width="17.85546875" customWidth="1"/>
    <col min="10" max="10" width="32.140625" bestFit="1" customWidth="1"/>
    <col min="11" max="11" width="20.140625" bestFit="1" customWidth="1"/>
  </cols>
  <sheetData>
    <row r="1" spans="1:11">
      <c r="A1" t="s">
        <v>266</v>
      </c>
    </row>
    <row r="2" spans="1:11">
      <c r="A2" t="s">
        <v>287</v>
      </c>
    </row>
    <row r="3" spans="1:11">
      <c r="A3" t="s">
        <v>288</v>
      </c>
    </row>
    <row r="5" spans="1:11" ht="55.5" customHeight="1">
      <c r="A5" s="2" t="s">
        <v>112</v>
      </c>
      <c r="B5" s="2" t="s">
        <v>269</v>
      </c>
      <c r="C5" s="4">
        <v>1990</v>
      </c>
      <c r="D5" s="4">
        <v>2000</v>
      </c>
      <c r="E5" s="23" t="s">
        <v>265</v>
      </c>
      <c r="F5" s="23" t="s">
        <v>277</v>
      </c>
      <c r="G5" s="23" t="s">
        <v>281</v>
      </c>
    </row>
    <row r="6" spans="1:11">
      <c r="A6" t="s">
        <v>1</v>
      </c>
      <c r="B6" t="s">
        <v>264</v>
      </c>
      <c r="C6" s="24">
        <v>8.0000000000000002E-3</v>
      </c>
      <c r="D6" s="24">
        <v>8.9999999999999993E-3</v>
      </c>
      <c r="E6" s="24">
        <v>1.2E-2</v>
      </c>
      <c r="F6" s="24">
        <v>9.858796590764534E-3</v>
      </c>
      <c r="G6" s="24">
        <v>1.2252115700391562E-2</v>
      </c>
      <c r="K6" s="30"/>
    </row>
    <row r="7" spans="1:11">
      <c r="A7" t="s">
        <v>2</v>
      </c>
      <c r="B7" t="s">
        <v>264</v>
      </c>
      <c r="C7" s="24">
        <v>1.7000000000000001E-2</v>
      </c>
      <c r="D7" s="24">
        <v>3.5999999999999997E-2</v>
      </c>
      <c r="E7" s="24">
        <v>6.8000000000000005E-2</v>
      </c>
      <c r="F7" s="24">
        <v>7.3037576666891327E-2</v>
      </c>
      <c r="G7" s="24">
        <v>8.779082548900366E-2</v>
      </c>
      <c r="K7" s="30"/>
    </row>
    <row r="8" spans="1:11">
      <c r="A8" t="s">
        <v>3</v>
      </c>
      <c r="B8" t="s">
        <v>264</v>
      </c>
      <c r="C8" s="24">
        <v>0.01</v>
      </c>
      <c r="D8" s="24">
        <v>0.01</v>
      </c>
      <c r="E8" s="24">
        <v>1.4999999999999999E-2</v>
      </c>
      <c r="F8" s="24">
        <v>1.7348314606741574E-2</v>
      </c>
      <c r="G8" s="24">
        <v>1.2348945929258181E-2</v>
      </c>
      <c r="K8" s="30"/>
    </row>
    <row r="9" spans="1:11">
      <c r="A9" t="s">
        <v>4</v>
      </c>
      <c r="B9" t="s">
        <v>264</v>
      </c>
      <c r="C9" s="24">
        <v>1.0999999999999999E-2</v>
      </c>
      <c r="D9" s="24">
        <v>1.7999999999999999E-2</v>
      </c>
      <c r="E9" s="24">
        <v>2.1999999999999999E-2</v>
      </c>
      <c r="F9" s="24">
        <v>1.8315660327753922E-2</v>
      </c>
      <c r="G9" s="24">
        <v>1.5042130896709265E-2</v>
      </c>
      <c r="K9" s="30"/>
    </row>
    <row r="10" spans="1:11">
      <c r="A10" t="s">
        <v>5</v>
      </c>
      <c r="B10" t="s">
        <v>264</v>
      </c>
      <c r="C10" s="24">
        <v>7.0000000000000001E-3</v>
      </c>
      <c r="D10" s="24">
        <v>2.1000000000000001E-2</v>
      </c>
      <c r="E10" s="24">
        <v>1.7999999999999999E-2</v>
      </c>
      <c r="F10" s="24">
        <v>2.9221684365258384E-2</v>
      </c>
      <c r="G10" s="24">
        <v>3.937302200403698E-2</v>
      </c>
      <c r="K10" s="30"/>
    </row>
    <row r="11" spans="1:11">
      <c r="A11" t="s">
        <v>6</v>
      </c>
      <c r="B11" t="s">
        <v>264</v>
      </c>
      <c r="C11" s="24">
        <v>8.9999999999999993E-3</v>
      </c>
      <c r="D11" s="24">
        <v>8.0000000000000002E-3</v>
      </c>
      <c r="E11" s="24">
        <v>7.0000000000000001E-3</v>
      </c>
      <c r="F11" s="24">
        <v>9.4154570419772467E-3</v>
      </c>
      <c r="G11" s="24">
        <v>1.0608486789431545E-2</v>
      </c>
      <c r="K11" s="30"/>
    </row>
    <row r="12" spans="1:11">
      <c r="A12" t="s">
        <v>7</v>
      </c>
      <c r="B12" t="s">
        <v>264</v>
      </c>
      <c r="C12" s="24">
        <v>2.3E-2</v>
      </c>
      <c r="D12" s="24">
        <v>2.9000000000000001E-2</v>
      </c>
      <c r="E12" s="24">
        <v>3.6999999999999998E-2</v>
      </c>
      <c r="F12" s="24">
        <v>4.131310664794579E-2</v>
      </c>
      <c r="G12" s="24">
        <v>5.1620630286698103E-2</v>
      </c>
      <c r="K12" s="30"/>
    </row>
    <row r="13" spans="1:11">
      <c r="A13" t="s">
        <v>8</v>
      </c>
      <c r="B13" t="s">
        <v>264</v>
      </c>
      <c r="C13" s="24">
        <v>8.0000000000000002E-3</v>
      </c>
      <c r="D13" s="24">
        <v>1.2999999999999999E-2</v>
      </c>
      <c r="E13" s="24">
        <v>1.4999999999999999E-2</v>
      </c>
      <c r="F13" s="24">
        <v>2.1044734867927507E-2</v>
      </c>
      <c r="G13" s="24">
        <v>2.4122719866470611E-2</v>
      </c>
      <c r="K13" s="30"/>
    </row>
    <row r="14" spans="1:11">
      <c r="A14" t="s">
        <v>9</v>
      </c>
      <c r="B14" t="s">
        <v>264</v>
      </c>
      <c r="C14" s="24">
        <v>0.01</v>
      </c>
      <c r="D14" s="24">
        <v>1.6E-2</v>
      </c>
      <c r="E14" s="24">
        <v>1.2E-2</v>
      </c>
      <c r="F14" s="24">
        <v>1.0935122033707232E-2</v>
      </c>
      <c r="G14" s="24">
        <v>1.3021637246372744E-2</v>
      </c>
      <c r="K14" s="30"/>
    </row>
    <row r="15" spans="1:11">
      <c r="A15" t="s">
        <v>10</v>
      </c>
      <c r="B15" t="s">
        <v>264</v>
      </c>
      <c r="C15" s="24">
        <v>1.2999999999999999E-2</v>
      </c>
      <c r="D15" s="24">
        <v>3.4000000000000002E-2</v>
      </c>
      <c r="E15" s="24">
        <v>0.06</v>
      </c>
      <c r="F15" s="24">
        <v>5.0235220242323173E-2</v>
      </c>
      <c r="G15" s="24">
        <v>4.7945541398150056E-2</v>
      </c>
      <c r="K15" s="30"/>
    </row>
    <row r="16" spans="1:11">
      <c r="A16" t="s">
        <v>11</v>
      </c>
      <c r="B16" t="s">
        <v>264</v>
      </c>
      <c r="C16" s="24">
        <v>0.01</v>
      </c>
      <c r="D16" s="24">
        <v>8.0000000000000002E-3</v>
      </c>
      <c r="E16" s="24">
        <v>0.01</v>
      </c>
      <c r="F16" s="24">
        <v>9.9884748367268534E-3</v>
      </c>
      <c r="G16" s="24">
        <v>1.1650949842831762E-2</v>
      </c>
      <c r="K16" s="30"/>
    </row>
    <row r="17" spans="1:11">
      <c r="A17" t="s">
        <v>12</v>
      </c>
      <c r="B17" t="s">
        <v>264</v>
      </c>
      <c r="C17" s="24">
        <v>6.0000000000000001E-3</v>
      </c>
      <c r="D17" s="24">
        <v>1.4E-2</v>
      </c>
      <c r="E17" s="24">
        <v>3.5999999999999997E-2</v>
      </c>
      <c r="F17" s="24">
        <v>4.0656440705921164E-2</v>
      </c>
      <c r="G17" s="24">
        <v>5.8813686940517022E-2</v>
      </c>
      <c r="K17" s="30"/>
    </row>
    <row r="18" spans="1:11">
      <c r="A18" t="s">
        <v>13</v>
      </c>
      <c r="B18" t="s">
        <v>264</v>
      </c>
      <c r="C18" s="24">
        <v>8.0000000000000002E-3</v>
      </c>
      <c r="D18" s="24">
        <v>1.2E-2</v>
      </c>
      <c r="E18" s="24">
        <v>1.7999999999999999E-2</v>
      </c>
      <c r="F18" s="24">
        <v>1.5728798504838919E-2</v>
      </c>
      <c r="G18" s="24">
        <v>1.8891801500497154E-2</v>
      </c>
      <c r="K18" s="30"/>
    </row>
    <row r="19" spans="1:11">
      <c r="A19" t="s">
        <v>14</v>
      </c>
      <c r="B19" t="s">
        <v>264</v>
      </c>
      <c r="C19" s="24">
        <v>1.9E-2</v>
      </c>
      <c r="D19" s="24">
        <v>2.5999999999999999E-2</v>
      </c>
      <c r="E19" s="24">
        <v>0.03</v>
      </c>
      <c r="F19" s="24">
        <v>3.713234096609231E-2</v>
      </c>
      <c r="G19" s="24">
        <v>4.8166945118683607E-2</v>
      </c>
      <c r="K19" s="30"/>
    </row>
    <row r="20" spans="1:11">
      <c r="A20" t="s">
        <v>15</v>
      </c>
      <c r="B20" t="s">
        <v>264</v>
      </c>
      <c r="C20" s="24">
        <v>1.2999999999999999E-2</v>
      </c>
      <c r="D20" s="24">
        <v>8.9999999999999993E-3</v>
      </c>
      <c r="E20" s="24">
        <v>0.01</v>
      </c>
      <c r="F20" s="24">
        <v>1.0725696029210407E-2</v>
      </c>
      <c r="G20" s="24">
        <v>9.8628273438385664E-3</v>
      </c>
      <c r="K20" s="30"/>
    </row>
    <row r="21" spans="1:11">
      <c r="A21" t="s">
        <v>16</v>
      </c>
      <c r="B21" t="s">
        <v>264</v>
      </c>
      <c r="C21" s="24">
        <v>1.4999999999999999E-2</v>
      </c>
      <c r="D21" s="24">
        <v>2.7E-2</v>
      </c>
      <c r="E21" s="24">
        <v>2.7E-2</v>
      </c>
      <c r="F21" s="24">
        <v>4.7171620325982745E-2</v>
      </c>
      <c r="G21" s="24">
        <v>4.8735119047619048E-2</v>
      </c>
      <c r="K21" s="30"/>
    </row>
    <row r="22" spans="1:11">
      <c r="A22" t="s">
        <v>17</v>
      </c>
      <c r="B22" t="s">
        <v>264</v>
      </c>
      <c r="C22" s="24">
        <v>1.2E-2</v>
      </c>
      <c r="D22" s="24">
        <v>2.1999999999999999E-2</v>
      </c>
      <c r="E22" s="24">
        <v>4.5999999999999999E-2</v>
      </c>
      <c r="F22" s="24">
        <v>4.4561737475123299E-2</v>
      </c>
      <c r="G22" s="24">
        <v>6.5227011239932742E-2</v>
      </c>
      <c r="K22" s="30"/>
    </row>
    <row r="23" spans="1:11">
      <c r="A23" t="s">
        <v>18</v>
      </c>
      <c r="B23" t="s">
        <v>264</v>
      </c>
      <c r="C23" s="24">
        <v>8.9999999999999993E-3</v>
      </c>
      <c r="D23" s="24">
        <v>1.2E-2</v>
      </c>
      <c r="E23" s="24">
        <v>1.4E-2</v>
      </c>
      <c r="F23" s="24">
        <v>1.5192432210483093E-2</v>
      </c>
      <c r="G23" s="24">
        <v>1.3423236837597521E-2</v>
      </c>
      <c r="K23" s="30"/>
    </row>
    <row r="24" spans="1:11">
      <c r="A24" t="s">
        <v>19</v>
      </c>
      <c r="B24" t="s">
        <v>264</v>
      </c>
      <c r="C24" s="24">
        <v>2.3E-2</v>
      </c>
      <c r="D24" s="24">
        <v>5.0999999999999997E-2</v>
      </c>
      <c r="E24" s="24">
        <v>8.1000000000000003E-2</v>
      </c>
      <c r="F24" s="24">
        <v>8.922173445923938E-2</v>
      </c>
      <c r="G24" s="24">
        <v>9.7450961317157553E-2</v>
      </c>
      <c r="K24" s="30"/>
    </row>
    <row r="25" spans="1:11">
      <c r="A25" t="s">
        <v>20</v>
      </c>
      <c r="B25" t="s">
        <v>264</v>
      </c>
      <c r="C25" s="24">
        <v>8.9999999999999993E-3</v>
      </c>
      <c r="D25" s="24">
        <v>2.5000000000000001E-2</v>
      </c>
      <c r="E25" s="24">
        <v>0.02</v>
      </c>
      <c r="F25" s="24">
        <v>2.0922351554442317E-2</v>
      </c>
      <c r="G25" s="24">
        <v>2.9609560210943926E-2</v>
      </c>
      <c r="K25" s="30"/>
    </row>
    <row r="26" spans="1:11">
      <c r="A26" t="s">
        <v>21</v>
      </c>
      <c r="B26" t="s">
        <v>264</v>
      </c>
      <c r="C26" s="24">
        <v>7.0000000000000001E-3</v>
      </c>
      <c r="D26" s="24">
        <v>8.9999999999999993E-3</v>
      </c>
      <c r="E26" s="24">
        <v>1.0999999999999999E-2</v>
      </c>
      <c r="F26" s="24">
        <v>1.1231078074982366E-2</v>
      </c>
      <c r="G26" s="24">
        <v>1.34886572654813E-2</v>
      </c>
      <c r="K26" s="30"/>
    </row>
    <row r="27" spans="1:11">
      <c r="A27" t="s">
        <v>22</v>
      </c>
      <c r="B27" t="s">
        <v>264</v>
      </c>
      <c r="C27" s="24">
        <v>7.0000000000000001E-3</v>
      </c>
      <c r="D27" s="24">
        <v>1.6E-2</v>
      </c>
      <c r="E27" s="24">
        <v>1.9E-2</v>
      </c>
      <c r="F27" s="24">
        <v>2.2381188469438346E-2</v>
      </c>
      <c r="G27" s="24">
        <v>2.1810013767118323E-2</v>
      </c>
      <c r="K27" s="30"/>
    </row>
    <row r="28" spans="1:11">
      <c r="A28" t="s">
        <v>23</v>
      </c>
      <c r="B28" t="s">
        <v>264</v>
      </c>
      <c r="C28" s="24">
        <v>7.0000000000000001E-3</v>
      </c>
      <c r="D28" s="24">
        <v>8.0000000000000002E-3</v>
      </c>
      <c r="E28" s="24">
        <v>1.0999999999999999E-2</v>
      </c>
      <c r="F28" s="24">
        <v>1.3028691861857547E-2</v>
      </c>
      <c r="G28" s="24">
        <v>1.6182156666189319E-2</v>
      </c>
      <c r="K28" s="30"/>
    </row>
    <row r="29" spans="1:11">
      <c r="A29" t="s">
        <v>24</v>
      </c>
      <c r="B29" t="s">
        <v>264</v>
      </c>
      <c r="C29" s="24">
        <v>1.0999999999999999E-2</v>
      </c>
      <c r="D29" s="24">
        <v>3.1E-2</v>
      </c>
      <c r="E29" s="24">
        <v>2.5000000000000001E-2</v>
      </c>
      <c r="F29" s="24">
        <v>3.9088159734642774E-2</v>
      </c>
      <c r="G29" s="24">
        <v>5.1275317598398054E-2</v>
      </c>
      <c r="K29" s="30"/>
    </row>
    <row r="30" spans="1:11">
      <c r="A30" t="s">
        <v>25</v>
      </c>
      <c r="B30" t="s">
        <v>264</v>
      </c>
      <c r="C30" s="24">
        <v>7.0000000000000001E-3</v>
      </c>
      <c r="D30" s="24">
        <v>1.2E-2</v>
      </c>
      <c r="E30" s="24">
        <v>2.3E-2</v>
      </c>
      <c r="F30" s="24">
        <v>3.0807319698600646E-2</v>
      </c>
      <c r="G30" s="24">
        <v>2.8391644682783376E-2</v>
      </c>
      <c r="K30" s="30"/>
    </row>
    <row r="31" spans="1:11">
      <c r="A31" t="s">
        <v>26</v>
      </c>
      <c r="B31" t="s">
        <v>264</v>
      </c>
      <c r="C31" s="24">
        <v>3.0000000000000001E-3</v>
      </c>
      <c r="D31" s="24">
        <v>7.0000000000000001E-3</v>
      </c>
      <c r="E31" s="24">
        <v>1.4E-2</v>
      </c>
      <c r="F31" s="24">
        <v>1.076897189971395E-2</v>
      </c>
      <c r="G31" s="24">
        <v>9.4355518112889634E-3</v>
      </c>
      <c r="K31" s="30"/>
    </row>
    <row r="32" spans="1:11">
      <c r="A32" t="s">
        <v>27</v>
      </c>
      <c r="B32" t="s">
        <v>264</v>
      </c>
      <c r="C32" s="24">
        <v>4.2999999999999997E-2</v>
      </c>
      <c r="D32" s="24">
        <v>9.9000000000000005E-2</v>
      </c>
      <c r="E32" s="24">
        <v>0.127</v>
      </c>
      <c r="F32" s="24">
        <v>0.13442214899132945</v>
      </c>
      <c r="G32" s="24">
        <v>0.14082901695807717</v>
      </c>
      <c r="K32" s="30"/>
    </row>
    <row r="33" spans="1:11">
      <c r="A33" t="s">
        <v>28</v>
      </c>
      <c r="B33" t="s">
        <v>264</v>
      </c>
      <c r="C33" s="24">
        <v>7.0000000000000001E-3</v>
      </c>
      <c r="D33" s="24">
        <v>1.0999999999999999E-2</v>
      </c>
      <c r="E33" s="24">
        <v>8.0000000000000002E-3</v>
      </c>
      <c r="F33" s="24">
        <v>1.0536959182587409E-2</v>
      </c>
      <c r="G33" s="24">
        <v>6.971256971256971E-3</v>
      </c>
      <c r="K33" s="30"/>
    </row>
    <row r="34" spans="1:11">
      <c r="A34" t="s">
        <v>29</v>
      </c>
      <c r="B34" t="s">
        <v>264</v>
      </c>
      <c r="C34" s="24">
        <v>8.9999999999999993E-3</v>
      </c>
      <c r="D34" s="24">
        <v>1.0999999999999999E-2</v>
      </c>
      <c r="E34" s="24">
        <v>1.4999999999999999E-2</v>
      </c>
      <c r="F34" s="24">
        <v>1.375968992248062E-2</v>
      </c>
      <c r="G34" s="24">
        <v>1.6889480945810931E-2</v>
      </c>
      <c r="K34" s="30"/>
    </row>
    <row r="35" spans="1:11">
      <c r="A35" t="s">
        <v>30</v>
      </c>
      <c r="B35" t="s">
        <v>264</v>
      </c>
      <c r="C35" s="24">
        <v>0.01</v>
      </c>
      <c r="D35" s="24">
        <v>1.2999999999999999E-2</v>
      </c>
      <c r="E35" s="24">
        <v>1.2E-2</v>
      </c>
      <c r="F35" s="24">
        <v>1.4274199838797743E-2</v>
      </c>
      <c r="G35" s="24">
        <v>1.5749429368501142E-2</v>
      </c>
      <c r="K35" s="30"/>
    </row>
    <row r="36" spans="1:11">
      <c r="A36" t="s">
        <v>31</v>
      </c>
      <c r="B36" t="s">
        <v>264</v>
      </c>
      <c r="C36" s="24">
        <v>0.01</v>
      </c>
      <c r="D36" s="24">
        <v>1.2999999999999999E-2</v>
      </c>
      <c r="E36" s="24">
        <v>0.01</v>
      </c>
      <c r="F36" s="24">
        <v>1.0097892230355411E-2</v>
      </c>
      <c r="G36" s="24">
        <v>1.0810571320972065E-2</v>
      </c>
      <c r="K36" s="30"/>
    </row>
    <row r="37" spans="1:11">
      <c r="A37" t="s">
        <v>32</v>
      </c>
      <c r="B37" t="s">
        <v>264</v>
      </c>
      <c r="C37" s="24">
        <v>1.6E-2</v>
      </c>
      <c r="D37" s="24">
        <v>1.4999999999999999E-2</v>
      </c>
      <c r="E37" s="24">
        <v>2.5999999999999999E-2</v>
      </c>
      <c r="F37" s="24">
        <v>2.135196300305028E-2</v>
      </c>
      <c r="G37" s="24">
        <v>3.3353425758489048E-2</v>
      </c>
      <c r="K37" s="30"/>
    </row>
    <row r="38" spans="1:11">
      <c r="A38" t="s">
        <v>33</v>
      </c>
      <c r="B38" t="s">
        <v>264</v>
      </c>
      <c r="C38" s="24">
        <v>1.2E-2</v>
      </c>
      <c r="D38" s="24">
        <v>8.9999999999999993E-3</v>
      </c>
      <c r="E38" s="24">
        <v>1.0999999999999999E-2</v>
      </c>
      <c r="F38" s="24">
        <v>9.1720065334841058E-3</v>
      </c>
      <c r="G38" s="24">
        <v>9.8203741686866807E-3</v>
      </c>
      <c r="K38" s="30"/>
    </row>
    <row r="39" spans="1:11">
      <c r="A39" t="s">
        <v>34</v>
      </c>
      <c r="B39" t="s">
        <v>264</v>
      </c>
      <c r="C39" s="24">
        <v>1.0999999999999999E-2</v>
      </c>
      <c r="D39" s="24">
        <v>3.7999999999999999E-2</v>
      </c>
      <c r="E39" s="24">
        <v>4.4999999999999998E-2</v>
      </c>
      <c r="F39" s="24">
        <v>7.0853916725476362E-2</v>
      </c>
      <c r="G39" s="24">
        <v>8.3494783034943162E-2</v>
      </c>
      <c r="K39" s="30"/>
    </row>
    <row r="40" spans="1:11">
      <c r="A40" t="s">
        <v>35</v>
      </c>
      <c r="B40" t="s">
        <v>264</v>
      </c>
      <c r="C40" s="24">
        <v>2.1000000000000001E-2</v>
      </c>
      <c r="D40" s="24">
        <v>0.02</v>
      </c>
      <c r="E40" s="24">
        <v>2.9000000000000001E-2</v>
      </c>
      <c r="F40" s="24">
        <v>2.0288548241659151E-2</v>
      </c>
      <c r="G40" s="24">
        <v>2.4124333101368592E-2</v>
      </c>
      <c r="K40" s="30"/>
    </row>
    <row r="41" spans="1:11">
      <c r="A41" t="s">
        <v>36</v>
      </c>
      <c r="B41" t="s">
        <v>264</v>
      </c>
      <c r="C41" s="24">
        <v>5.3999999999999999E-2</v>
      </c>
      <c r="D41" s="24">
        <v>5.8999999999999997E-2</v>
      </c>
      <c r="E41" s="24">
        <v>4.7E-2</v>
      </c>
      <c r="F41" s="24">
        <v>5.5607115235885539E-2</v>
      </c>
      <c r="G41" s="24">
        <v>5.8729524570515383E-2</v>
      </c>
      <c r="K41" s="30"/>
    </row>
    <row r="42" spans="1:11">
      <c r="A42" t="s">
        <v>37</v>
      </c>
      <c r="B42" t="s">
        <v>264</v>
      </c>
      <c r="C42" s="24">
        <v>6.0000000000000001E-3</v>
      </c>
      <c r="D42" s="24">
        <v>0.01</v>
      </c>
      <c r="E42" s="24">
        <v>1.2E-2</v>
      </c>
      <c r="F42" s="24">
        <v>1.6194331983805668E-2</v>
      </c>
      <c r="G42" s="24">
        <v>2.6938532519720195E-2</v>
      </c>
      <c r="K42" s="30"/>
    </row>
    <row r="43" spans="1:11">
      <c r="A43" t="s">
        <v>38</v>
      </c>
      <c r="B43" t="s">
        <v>264</v>
      </c>
      <c r="C43" s="24">
        <v>1.4999999999999999E-2</v>
      </c>
      <c r="D43" s="24">
        <v>1.7000000000000001E-2</v>
      </c>
      <c r="E43" s="24">
        <v>1.4E-2</v>
      </c>
      <c r="F43" s="24">
        <v>2.3878369555078816E-2</v>
      </c>
      <c r="G43" s="24">
        <v>1.4299242424242424E-2</v>
      </c>
      <c r="K43" s="30"/>
    </row>
    <row r="44" spans="1:11">
      <c r="A44" t="s">
        <v>39</v>
      </c>
      <c r="B44" t="s">
        <v>264</v>
      </c>
      <c r="C44" s="24">
        <v>1.4E-2</v>
      </c>
      <c r="D44" s="24">
        <v>2.9000000000000001E-2</v>
      </c>
      <c r="E44" s="24">
        <v>2.5999999999999999E-2</v>
      </c>
      <c r="F44" s="24">
        <v>1.5637016149705203E-2</v>
      </c>
      <c r="G44" s="24">
        <v>6.8947228851763461E-3</v>
      </c>
      <c r="K44" s="30"/>
    </row>
    <row r="45" spans="1:11">
      <c r="A45" t="s">
        <v>40</v>
      </c>
      <c r="B45" t="s">
        <v>264</v>
      </c>
      <c r="C45" s="24">
        <v>4.0000000000000001E-3</v>
      </c>
      <c r="D45" s="24">
        <v>1.7999999999999999E-2</v>
      </c>
      <c r="E45" s="24">
        <v>2.5000000000000001E-2</v>
      </c>
      <c r="F45" s="24">
        <v>2.8173598553345388E-2</v>
      </c>
      <c r="G45" s="24">
        <v>2.6308335103746194E-2</v>
      </c>
      <c r="K45" s="30"/>
    </row>
    <row r="46" spans="1:11">
      <c r="A46" t="s">
        <v>41</v>
      </c>
      <c r="B46" t="s">
        <v>264</v>
      </c>
      <c r="C46" s="24">
        <v>8.0000000000000002E-3</v>
      </c>
      <c r="D46" s="24">
        <v>7.0000000000000001E-3</v>
      </c>
      <c r="E46" s="24">
        <v>1.4999999999999999E-2</v>
      </c>
      <c r="F46" s="24">
        <v>7.0775073364405319E-3</v>
      </c>
      <c r="G46" s="24">
        <v>1.0392813105513475E-2</v>
      </c>
      <c r="K46" s="30"/>
    </row>
    <row r="47" spans="1:11">
      <c r="A47" t="s">
        <v>42</v>
      </c>
      <c r="B47" t="s">
        <v>264</v>
      </c>
      <c r="C47" s="24">
        <v>1.2E-2</v>
      </c>
      <c r="D47" s="24">
        <v>4.4999999999999998E-2</v>
      </c>
      <c r="E47" s="24">
        <v>5.1999999999999998E-2</v>
      </c>
      <c r="F47" s="24">
        <v>6.3770938839111807E-2</v>
      </c>
      <c r="G47" s="24">
        <v>8.0441028030126566E-2</v>
      </c>
      <c r="K47" s="30"/>
    </row>
    <row r="48" spans="1:11">
      <c r="A48" t="s">
        <v>43</v>
      </c>
      <c r="B48" t="s">
        <v>264</v>
      </c>
      <c r="C48" s="24">
        <v>6.0000000000000001E-3</v>
      </c>
      <c r="D48" s="24">
        <v>1.2999999999999999E-2</v>
      </c>
      <c r="E48" s="24">
        <v>0.01</v>
      </c>
      <c r="F48" s="24">
        <v>7.8467153284671534E-3</v>
      </c>
      <c r="G48" s="24">
        <v>7.271405199054717E-3</v>
      </c>
      <c r="K48" s="30"/>
    </row>
    <row r="49" spans="1:11">
      <c r="A49" t="s">
        <v>44</v>
      </c>
      <c r="B49" t="s">
        <v>264</v>
      </c>
      <c r="C49" s="24">
        <v>8.9999999999999993E-3</v>
      </c>
      <c r="D49" s="24">
        <v>1.9E-2</v>
      </c>
      <c r="E49" s="24">
        <v>1.6E-2</v>
      </c>
      <c r="F49" s="24">
        <v>1.7435679353604083E-2</v>
      </c>
      <c r="G49" s="24">
        <v>1.6431924882629109E-2</v>
      </c>
      <c r="K49" s="30"/>
    </row>
    <row r="50" spans="1:11">
      <c r="A50" t="s">
        <v>45</v>
      </c>
      <c r="B50" t="s">
        <v>264</v>
      </c>
      <c r="C50" s="24">
        <v>7.0000000000000001E-3</v>
      </c>
      <c r="D50" s="24">
        <v>1.4E-2</v>
      </c>
      <c r="E50" s="24">
        <v>1.9E-2</v>
      </c>
      <c r="F50" s="24">
        <v>2.3770613578963005E-2</v>
      </c>
      <c r="G50" s="24">
        <v>1.6270400967156963E-2</v>
      </c>
      <c r="K50" s="30"/>
    </row>
    <row r="51" spans="1:11">
      <c r="A51" t="s">
        <v>46</v>
      </c>
      <c r="B51" t="s">
        <v>264</v>
      </c>
      <c r="C51" s="24">
        <v>0.01</v>
      </c>
      <c r="D51" s="24">
        <v>2.1999999999999999E-2</v>
      </c>
      <c r="E51" s="24">
        <v>3.2000000000000001E-2</v>
      </c>
      <c r="F51" s="24">
        <v>3.3290653008962869E-2</v>
      </c>
      <c r="G51" s="24">
        <v>2.9889484259879438E-2</v>
      </c>
      <c r="K51" s="30"/>
    </row>
    <row r="52" spans="1:11">
      <c r="A52" t="s">
        <v>47</v>
      </c>
      <c r="B52" t="s">
        <v>264</v>
      </c>
      <c r="C52" s="24">
        <v>8.9999999999999993E-3</v>
      </c>
      <c r="D52" s="24">
        <v>8.0000000000000002E-3</v>
      </c>
      <c r="E52" s="24">
        <v>1.9E-2</v>
      </c>
      <c r="F52" s="24">
        <v>2.2126959383389624E-2</v>
      </c>
      <c r="G52" s="24">
        <v>1.7139147370698982E-2</v>
      </c>
      <c r="K52" s="30"/>
    </row>
    <row r="53" spans="1:11">
      <c r="A53" t="s">
        <v>48</v>
      </c>
      <c r="B53" t="s">
        <v>264</v>
      </c>
      <c r="C53" s="24">
        <v>8.9999999999999993E-3</v>
      </c>
      <c r="D53" s="24">
        <v>1.0999999999999999E-2</v>
      </c>
      <c r="E53" s="24">
        <v>1.2E-2</v>
      </c>
      <c r="F53" s="24">
        <v>1.5278424073212346E-2</v>
      </c>
      <c r="G53" s="24">
        <v>1.3377150589599845E-2</v>
      </c>
      <c r="K53" s="30"/>
    </row>
    <row r="54" spans="1:11">
      <c r="A54" t="s">
        <v>50</v>
      </c>
      <c r="B54" t="s">
        <v>264</v>
      </c>
      <c r="C54" s="24">
        <v>5.0000000000000001E-3</v>
      </c>
      <c r="D54" s="24">
        <v>0.01</v>
      </c>
      <c r="E54" s="24">
        <v>1.0999999999999999E-2</v>
      </c>
      <c r="F54" s="24">
        <v>9.3455098934550982E-3</v>
      </c>
      <c r="G54" s="24">
        <v>1.4305589160416162E-2</v>
      </c>
      <c r="K54" s="30"/>
    </row>
    <row r="55" spans="1:11">
      <c r="A55" t="s">
        <v>51</v>
      </c>
      <c r="B55" t="s">
        <v>264</v>
      </c>
      <c r="C55" s="24">
        <v>8.9999999999999993E-3</v>
      </c>
      <c r="D55" s="24">
        <v>3.5999999999999997E-2</v>
      </c>
      <c r="E55" s="24">
        <v>7.3999999999999996E-2</v>
      </c>
      <c r="F55" s="24">
        <v>8.0488177741540975E-2</v>
      </c>
      <c r="G55" s="24">
        <v>0.11568317130152989</v>
      </c>
      <c r="K55" s="30"/>
    </row>
    <row r="56" spans="1:11">
      <c r="A56" t="s">
        <v>52</v>
      </c>
      <c r="B56" t="s">
        <v>264</v>
      </c>
      <c r="C56" s="24">
        <v>7.0000000000000001E-3</v>
      </c>
      <c r="D56" s="24">
        <v>1.4E-2</v>
      </c>
      <c r="E56" s="24">
        <v>0.02</v>
      </c>
      <c r="F56" s="24">
        <v>2.4813895781637719E-2</v>
      </c>
      <c r="G56" s="24">
        <v>3.3510125361620055E-2</v>
      </c>
      <c r="K56" s="30"/>
    </row>
    <row r="57" spans="1:11">
      <c r="A57" t="s">
        <v>53</v>
      </c>
      <c r="B57" t="s">
        <v>264</v>
      </c>
      <c r="C57" s="24">
        <v>0.01</v>
      </c>
      <c r="D57" s="24">
        <v>2.7E-2</v>
      </c>
      <c r="E57" s="24">
        <v>2.1999999999999999E-2</v>
      </c>
      <c r="F57" s="24">
        <v>4.084150966110877E-2</v>
      </c>
      <c r="G57" s="24">
        <v>4.4884255168757728E-2</v>
      </c>
      <c r="K57" s="30"/>
    </row>
    <row r="58" spans="1:11">
      <c r="A58" t="s">
        <v>54</v>
      </c>
      <c r="B58" t="s">
        <v>264</v>
      </c>
      <c r="C58" s="24">
        <v>2.1999999999999999E-2</v>
      </c>
      <c r="D58" s="24">
        <v>0.09</v>
      </c>
      <c r="E58" s="24">
        <v>0.16800000000000001</v>
      </c>
      <c r="F58" s="24">
        <v>0.20281651249482258</v>
      </c>
      <c r="G58" s="24">
        <v>0.1977086592435815</v>
      </c>
      <c r="K58" s="30"/>
    </row>
    <row r="59" spans="1:11">
      <c r="A59" t="s">
        <v>55</v>
      </c>
      <c r="B59" t="s">
        <v>264</v>
      </c>
      <c r="C59" s="24">
        <v>8.0000000000000002E-3</v>
      </c>
      <c r="D59" s="24">
        <v>1.9E-2</v>
      </c>
      <c r="E59" s="24">
        <v>1.4999999999999999E-2</v>
      </c>
      <c r="F59" s="24">
        <v>1.7625790900873756E-2</v>
      </c>
      <c r="G59" s="24">
        <v>1.9631901840490799E-2</v>
      </c>
      <c r="K59" s="30"/>
    </row>
    <row r="60" spans="1:11">
      <c r="A60" t="s">
        <v>56</v>
      </c>
      <c r="B60" t="s">
        <v>264</v>
      </c>
      <c r="C60" s="24">
        <v>0.04</v>
      </c>
      <c r="D60" s="24">
        <v>7.9000000000000001E-2</v>
      </c>
      <c r="E60" s="24">
        <v>9.7000000000000003E-2</v>
      </c>
      <c r="F60" s="24">
        <v>0.10564008953792038</v>
      </c>
      <c r="G60" s="24">
        <v>0.11118216641151354</v>
      </c>
      <c r="K60" s="30"/>
    </row>
    <row r="61" spans="1:11">
      <c r="A61" t="s">
        <v>57</v>
      </c>
      <c r="B61" t="s">
        <v>264</v>
      </c>
      <c r="C61" s="24">
        <v>1.0999999999999999E-2</v>
      </c>
      <c r="D61" s="24">
        <v>0.02</v>
      </c>
      <c r="E61" s="24">
        <v>2.4E-2</v>
      </c>
      <c r="F61" s="24">
        <v>2.378063576801747E-2</v>
      </c>
      <c r="G61" s="24">
        <v>2.6084715181716643E-2</v>
      </c>
      <c r="K61" s="30"/>
    </row>
    <row r="62" spans="1:11">
      <c r="A62" t="s">
        <v>58</v>
      </c>
      <c r="B62" t="s">
        <v>264</v>
      </c>
      <c r="C62" s="24">
        <v>1.0999999999999999E-2</v>
      </c>
      <c r="D62" s="24">
        <v>1.6E-2</v>
      </c>
      <c r="E62" s="24">
        <v>2.1999999999999999E-2</v>
      </c>
      <c r="F62" s="24">
        <v>1.7236507487990958E-2</v>
      </c>
      <c r="G62" s="24">
        <v>2.2632729323838398E-2</v>
      </c>
      <c r="K62" s="30"/>
    </row>
    <row r="63" spans="1:11">
      <c r="A63" t="s">
        <v>59</v>
      </c>
      <c r="B63" t="s">
        <v>264</v>
      </c>
      <c r="C63" s="24">
        <v>2.4E-2</v>
      </c>
      <c r="D63" s="24">
        <v>1.0999999999999999E-2</v>
      </c>
      <c r="E63" s="24">
        <v>1.9E-2</v>
      </c>
      <c r="F63" s="24">
        <v>1.6892008119172946E-2</v>
      </c>
      <c r="G63" s="24">
        <v>1.1703110563597166E-2</v>
      </c>
      <c r="K63" s="30"/>
    </row>
    <row r="64" spans="1:11">
      <c r="A64" t="s">
        <v>60</v>
      </c>
      <c r="B64" t="s">
        <v>264</v>
      </c>
      <c r="C64" s="24">
        <v>0.01</v>
      </c>
      <c r="D64" s="24">
        <v>1.4E-2</v>
      </c>
      <c r="E64" s="24">
        <v>2.5000000000000001E-2</v>
      </c>
      <c r="F64" s="24">
        <v>3.6941303177167477E-2</v>
      </c>
      <c r="G64" s="24">
        <v>5.527146121205527E-2</v>
      </c>
      <c r="K64" s="30"/>
    </row>
    <row r="65" spans="1:11">
      <c r="A65" t="s">
        <v>61</v>
      </c>
      <c r="B65" t="s">
        <v>264</v>
      </c>
      <c r="C65" s="24">
        <v>1.2E-2</v>
      </c>
      <c r="D65" s="24">
        <v>2.1999999999999999E-2</v>
      </c>
      <c r="E65" s="24">
        <v>2.4E-2</v>
      </c>
      <c r="F65" s="24">
        <v>3.0871632329635499E-2</v>
      </c>
      <c r="G65" s="24">
        <v>4.0227150153865673E-2</v>
      </c>
      <c r="K65" s="30"/>
    </row>
    <row r="66" spans="1:11">
      <c r="A66" t="s">
        <v>62</v>
      </c>
      <c r="B66" t="s">
        <v>264</v>
      </c>
      <c r="C66" s="24">
        <v>6.0000000000000001E-3</v>
      </c>
      <c r="D66" s="24">
        <v>8.9999999999999993E-3</v>
      </c>
      <c r="E66" s="24">
        <v>6.0000000000000001E-3</v>
      </c>
      <c r="F66" s="24">
        <v>9.7494305239179957E-3</v>
      </c>
      <c r="G66" s="24">
        <v>1.167632150615496E-2</v>
      </c>
      <c r="K66" s="30"/>
    </row>
    <row r="67" spans="1:11">
      <c r="A67" t="s">
        <v>63</v>
      </c>
      <c r="B67" t="s">
        <v>264</v>
      </c>
      <c r="C67" s="24">
        <v>5.7000000000000002E-2</v>
      </c>
      <c r="D67" s="24">
        <v>0.106</v>
      </c>
      <c r="E67" s="24">
        <v>0.14000000000000001</v>
      </c>
      <c r="F67" s="24">
        <v>0.15097981667945998</v>
      </c>
      <c r="G67" s="24">
        <v>0.15962581872816572</v>
      </c>
      <c r="K67" s="30"/>
    </row>
    <row r="68" spans="1:11">
      <c r="A68" t="s">
        <v>64</v>
      </c>
      <c r="B68" t="s">
        <v>264</v>
      </c>
      <c r="C68" s="24">
        <v>8.0000000000000002E-3</v>
      </c>
      <c r="D68" s="24">
        <v>1.0999999999999999E-2</v>
      </c>
      <c r="E68" s="24">
        <v>1.0999999999999999E-2</v>
      </c>
      <c r="F68" s="24">
        <v>1.1875309252845126E-2</v>
      </c>
      <c r="G68" s="24">
        <v>1.0958904109589041E-2</v>
      </c>
      <c r="K68" s="30"/>
    </row>
    <row r="69" spans="1:11">
      <c r="A69" t="s">
        <v>65</v>
      </c>
      <c r="B69" t="s">
        <v>264</v>
      </c>
      <c r="C69" s="24">
        <v>5.0000000000000001E-3</v>
      </c>
      <c r="D69" s="24">
        <v>7.0000000000000001E-3</v>
      </c>
      <c r="E69" s="24">
        <v>2.1999999999999999E-2</v>
      </c>
      <c r="F69" s="24">
        <v>2.2210810116831427E-2</v>
      </c>
      <c r="G69" s="24">
        <v>2.3786121486141145E-2</v>
      </c>
      <c r="K69" s="30"/>
    </row>
    <row r="70" spans="1:11">
      <c r="A70" t="s">
        <v>66</v>
      </c>
      <c r="B70" t="s">
        <v>264</v>
      </c>
      <c r="C70" s="24">
        <v>7.0000000000000001E-3</v>
      </c>
      <c r="D70" s="24">
        <v>2.1000000000000001E-2</v>
      </c>
      <c r="E70" s="24">
        <v>2.7E-2</v>
      </c>
      <c r="F70" s="24">
        <v>2.7075691897299099E-2</v>
      </c>
      <c r="G70" s="24">
        <v>3.0507780507780507E-2</v>
      </c>
      <c r="K70" s="30"/>
    </row>
    <row r="71" spans="1:11">
      <c r="A71" t="s">
        <v>67</v>
      </c>
      <c r="B71" t="s">
        <v>264</v>
      </c>
      <c r="C71" s="24">
        <v>1.4E-2</v>
      </c>
      <c r="D71" s="24">
        <v>4.8000000000000001E-2</v>
      </c>
      <c r="E71" s="24">
        <v>6.9000000000000006E-2</v>
      </c>
      <c r="F71" s="24">
        <v>7.4267461146262051E-2</v>
      </c>
      <c r="G71" s="24">
        <v>7.7615773966910925E-2</v>
      </c>
      <c r="K71" s="30"/>
    </row>
    <row r="72" spans="1:11">
      <c r="A72" t="s">
        <v>68</v>
      </c>
      <c r="B72" t="s">
        <v>264</v>
      </c>
      <c r="C72" s="24">
        <v>1.2E-2</v>
      </c>
      <c r="D72" s="24">
        <v>1.0999999999999999E-2</v>
      </c>
      <c r="E72" s="24">
        <v>1.6E-2</v>
      </c>
      <c r="F72" s="24">
        <v>1.768892610424953E-2</v>
      </c>
      <c r="G72" s="24">
        <v>1.5634971282705808E-2</v>
      </c>
      <c r="K72" s="30"/>
    </row>
    <row r="73" spans="1:11">
      <c r="A73" t="s">
        <v>69</v>
      </c>
      <c r="B73" t="s">
        <v>264</v>
      </c>
      <c r="C73" s="24">
        <v>1.7999999999999999E-2</v>
      </c>
      <c r="D73" s="24">
        <v>2.8000000000000001E-2</v>
      </c>
      <c r="E73" s="24">
        <v>2.8000000000000001E-2</v>
      </c>
      <c r="F73" s="24">
        <v>3.6453328208085077E-2</v>
      </c>
      <c r="G73" s="24">
        <v>3.8734457392096869E-2</v>
      </c>
      <c r="K73" s="30"/>
    </row>
    <row r="74" spans="1:11">
      <c r="A74" t="s">
        <v>70</v>
      </c>
      <c r="B74" t="s">
        <v>264</v>
      </c>
      <c r="C74" s="24">
        <v>8.9999999999999993E-3</v>
      </c>
      <c r="D74" s="24">
        <v>0.04</v>
      </c>
      <c r="E74" s="24">
        <v>8.5000000000000006E-2</v>
      </c>
      <c r="F74" s="24">
        <v>7.9998566205462751E-2</v>
      </c>
      <c r="G74" s="24">
        <v>9.4964722078816038E-2</v>
      </c>
      <c r="K74" s="30"/>
    </row>
    <row r="75" spans="1:11">
      <c r="A75" t="s">
        <v>71</v>
      </c>
      <c r="B75" t="s">
        <v>264</v>
      </c>
      <c r="C75" s="24">
        <v>8.0000000000000002E-3</v>
      </c>
      <c r="D75" s="24">
        <v>1.4999999999999999E-2</v>
      </c>
      <c r="E75" s="24">
        <v>2.8000000000000001E-2</v>
      </c>
      <c r="F75" s="24">
        <v>2.8512523577663727E-2</v>
      </c>
      <c r="G75" s="24">
        <v>3.4045075849803624E-2</v>
      </c>
      <c r="K75" s="30"/>
    </row>
    <row r="76" spans="1:11">
      <c r="A76" t="s">
        <v>72</v>
      </c>
      <c r="B76" t="s">
        <v>264</v>
      </c>
      <c r="C76" s="24">
        <v>7.0000000000000001E-3</v>
      </c>
      <c r="D76" s="24">
        <v>2.5999999999999999E-2</v>
      </c>
      <c r="E76" s="24">
        <v>0.04</v>
      </c>
      <c r="F76" s="24">
        <v>4.8539145550578325E-2</v>
      </c>
      <c r="G76" s="24">
        <v>5.0966962127316683E-2</v>
      </c>
      <c r="K76" s="30"/>
    </row>
    <row r="77" spans="1:11">
      <c r="A77" t="s">
        <v>73</v>
      </c>
      <c r="B77" t="s">
        <v>264</v>
      </c>
      <c r="C77" s="24">
        <v>1.9E-2</v>
      </c>
      <c r="D77" s="24">
        <v>1.9E-2</v>
      </c>
      <c r="E77" s="24">
        <v>2.1000000000000001E-2</v>
      </c>
      <c r="F77" s="24">
        <v>2.1851432222127945E-2</v>
      </c>
      <c r="G77" s="24">
        <v>2.5105251828453287E-2</v>
      </c>
      <c r="K77" s="30"/>
    </row>
    <row r="78" spans="1:11">
      <c r="A78" t="s">
        <v>74</v>
      </c>
      <c r="B78" t="s">
        <v>264</v>
      </c>
      <c r="C78" s="24">
        <v>8.0000000000000002E-3</v>
      </c>
      <c r="D78" s="24">
        <v>2.4E-2</v>
      </c>
      <c r="E78" s="24">
        <v>4.2999999999999997E-2</v>
      </c>
      <c r="F78" s="24">
        <v>5.5876247063340732E-2</v>
      </c>
      <c r="G78" s="24">
        <v>6.7774467977684091E-2</v>
      </c>
      <c r="K78" s="30"/>
    </row>
    <row r="79" spans="1:11">
      <c r="A79" t="s">
        <v>75</v>
      </c>
      <c r="B79" t="s">
        <v>264</v>
      </c>
      <c r="C79" s="24">
        <v>0.01</v>
      </c>
      <c r="D79" s="24">
        <v>3.5000000000000003E-2</v>
      </c>
      <c r="E79" s="24">
        <v>3.5999999999999997E-2</v>
      </c>
      <c r="F79" s="24">
        <v>3.4481814947593115E-2</v>
      </c>
      <c r="G79" s="24">
        <v>4.8960008723386857E-2</v>
      </c>
      <c r="K79" s="30"/>
    </row>
    <row r="80" spans="1:11">
      <c r="A80" t="s">
        <v>76</v>
      </c>
      <c r="B80" t="s">
        <v>264</v>
      </c>
      <c r="C80" s="24">
        <v>1.6E-2</v>
      </c>
      <c r="D80" s="24">
        <v>1.7000000000000001E-2</v>
      </c>
      <c r="E80" s="24">
        <v>3.4000000000000002E-2</v>
      </c>
      <c r="F80" s="24">
        <v>4.1692276172915384E-2</v>
      </c>
      <c r="G80" s="24">
        <v>6.2314843191337219E-2</v>
      </c>
      <c r="K80" s="30"/>
    </row>
    <row r="81" spans="1:11">
      <c r="A81" t="s">
        <v>77</v>
      </c>
      <c r="B81" t="s">
        <v>264</v>
      </c>
      <c r="C81" s="24">
        <v>5.0000000000000001E-3</v>
      </c>
      <c r="D81" s="24">
        <v>1.2E-2</v>
      </c>
      <c r="E81" s="24">
        <v>0.02</v>
      </c>
      <c r="F81" s="24">
        <v>1.8454075714436361E-2</v>
      </c>
      <c r="G81" s="24">
        <v>2.6712255582861416E-2</v>
      </c>
      <c r="K81" s="30"/>
    </row>
    <row r="82" spans="1:11">
      <c r="A82" t="s">
        <v>78</v>
      </c>
      <c r="B82" t="s">
        <v>264</v>
      </c>
      <c r="C82" s="24">
        <v>6.0000000000000001E-3</v>
      </c>
      <c r="D82" s="24">
        <v>1.7999999999999999E-2</v>
      </c>
      <c r="E82" s="24">
        <v>3.5999999999999997E-2</v>
      </c>
      <c r="F82" s="24">
        <v>3.5257859050749948E-2</v>
      </c>
      <c r="G82" s="24">
        <v>3.5723034212460196E-2</v>
      </c>
      <c r="K82" s="30"/>
    </row>
    <row r="83" spans="1:11">
      <c r="A83" t="s">
        <v>79</v>
      </c>
      <c r="B83" t="s">
        <v>264</v>
      </c>
      <c r="C83" s="24">
        <v>7.0000000000000001E-3</v>
      </c>
      <c r="D83" s="24">
        <v>7.0000000000000001E-3</v>
      </c>
      <c r="E83" s="24">
        <v>1.2E-2</v>
      </c>
      <c r="F83" s="24">
        <v>1.8251398292611128E-2</v>
      </c>
      <c r="G83" s="24">
        <v>1.9329507701600725E-2</v>
      </c>
      <c r="K83" s="30"/>
    </row>
    <row r="84" spans="1:11">
      <c r="A84" t="s">
        <v>80</v>
      </c>
      <c r="B84" t="s">
        <v>264</v>
      </c>
      <c r="C84" s="24">
        <v>8.0000000000000002E-3</v>
      </c>
      <c r="D84" s="24">
        <v>0.02</v>
      </c>
      <c r="E84" s="24">
        <v>1.2999999999999999E-2</v>
      </c>
      <c r="F84" s="24">
        <v>1.3550897922820838E-2</v>
      </c>
      <c r="G84" s="24">
        <v>1.92227329711659E-2</v>
      </c>
      <c r="K84" s="30"/>
    </row>
    <row r="85" spans="1:11">
      <c r="A85" t="s">
        <v>81</v>
      </c>
      <c r="B85" t="s">
        <v>264</v>
      </c>
      <c r="C85" s="24">
        <v>0.01</v>
      </c>
      <c r="D85" s="24">
        <v>0.01</v>
      </c>
      <c r="E85" s="24">
        <v>8.9999999999999993E-3</v>
      </c>
      <c r="F85" s="24">
        <v>7.8516902944383866E-3</v>
      </c>
      <c r="G85" s="24">
        <v>1.4940676724769298E-2</v>
      </c>
      <c r="K85" s="30"/>
    </row>
    <row r="86" spans="1:11">
      <c r="A86" t="s">
        <v>82</v>
      </c>
      <c r="B86" t="s">
        <v>264</v>
      </c>
      <c r="C86" s="24">
        <v>4.0000000000000001E-3</v>
      </c>
      <c r="D86" s="24">
        <v>1.2999999999999999E-2</v>
      </c>
      <c r="E86" s="24">
        <v>2.8000000000000001E-2</v>
      </c>
      <c r="F86" s="24">
        <v>3.3781653882526005E-2</v>
      </c>
      <c r="G86" s="24">
        <v>3.5859124866595517E-2</v>
      </c>
      <c r="K86" s="30"/>
    </row>
    <row r="87" spans="1:11">
      <c r="A87" t="s">
        <v>83</v>
      </c>
      <c r="B87" t="s">
        <v>264</v>
      </c>
      <c r="C87" s="24">
        <v>1.9E-2</v>
      </c>
      <c r="D87" s="24">
        <v>3.4000000000000002E-2</v>
      </c>
      <c r="E87" s="24">
        <v>0.06</v>
      </c>
      <c r="F87" s="24">
        <v>6.5187239944521497E-2</v>
      </c>
      <c r="G87" s="24">
        <v>6.9219889191913672E-2</v>
      </c>
      <c r="K87" s="30"/>
    </row>
    <row r="88" spans="1:11">
      <c r="A88" t="s">
        <v>84</v>
      </c>
      <c r="B88" t="s">
        <v>264</v>
      </c>
      <c r="C88" s="24">
        <v>1.9E-2</v>
      </c>
      <c r="D88" s="24">
        <v>0.08</v>
      </c>
      <c r="E88" s="24">
        <v>0.111</v>
      </c>
      <c r="F88" s="24">
        <v>0.11140414696253183</v>
      </c>
      <c r="G88" s="24">
        <v>0.12176449143273788</v>
      </c>
      <c r="K88" s="30"/>
    </row>
    <row r="89" spans="1:11">
      <c r="A89" t="s">
        <v>85</v>
      </c>
      <c r="B89" t="s">
        <v>264</v>
      </c>
      <c r="C89" s="24">
        <v>6.0000000000000001E-3</v>
      </c>
      <c r="D89" s="24">
        <v>7.0000000000000001E-3</v>
      </c>
      <c r="E89" s="24">
        <v>6.0000000000000001E-3</v>
      </c>
      <c r="F89" s="24">
        <v>4.7846889952153108E-3</v>
      </c>
      <c r="G89" s="24">
        <v>4.6097599745668419E-3</v>
      </c>
      <c r="K89" s="30"/>
    </row>
    <row r="90" spans="1:11">
      <c r="A90" t="s">
        <v>86</v>
      </c>
      <c r="B90" t="s">
        <v>264</v>
      </c>
      <c r="C90" s="24">
        <v>1.4999999999999999E-2</v>
      </c>
      <c r="D90" s="24">
        <v>2.7E-2</v>
      </c>
      <c r="E90" s="24">
        <v>3.3000000000000002E-2</v>
      </c>
      <c r="F90" s="24">
        <v>3.6152116531430245E-2</v>
      </c>
      <c r="G90" s="24">
        <v>3.2902907836372598E-2</v>
      </c>
      <c r="K90" s="30"/>
    </row>
    <row r="91" spans="1:11">
      <c r="A91" t="s">
        <v>87</v>
      </c>
      <c r="B91" t="s">
        <v>264</v>
      </c>
      <c r="C91" s="24">
        <v>8.0000000000000002E-3</v>
      </c>
      <c r="D91" s="24">
        <v>1.0999999999999999E-2</v>
      </c>
      <c r="E91" s="24">
        <v>2.4E-2</v>
      </c>
      <c r="F91" s="24">
        <v>2.8809593448376719E-2</v>
      </c>
      <c r="G91" s="24">
        <v>2.8042666507981373E-2</v>
      </c>
      <c r="K91" s="30"/>
    </row>
    <row r="92" spans="1:11">
      <c r="A92" t="s">
        <v>88</v>
      </c>
      <c r="B92" t="s">
        <v>264</v>
      </c>
      <c r="C92" s="24">
        <v>6.0000000000000001E-3</v>
      </c>
      <c r="D92" s="24">
        <v>1.2E-2</v>
      </c>
      <c r="E92" s="24">
        <v>1.7000000000000001E-2</v>
      </c>
      <c r="F92" s="24">
        <v>1.4843594341502292E-2</v>
      </c>
      <c r="G92" s="24">
        <v>2.1398002853067047E-2</v>
      </c>
      <c r="K92" s="30"/>
    </row>
    <row r="93" spans="1:11">
      <c r="A93" t="s">
        <v>1</v>
      </c>
      <c r="B93" t="s">
        <v>262</v>
      </c>
      <c r="C93" s="24">
        <v>0.99199999999999999</v>
      </c>
      <c r="D93" s="24">
        <v>0.99099999999999999</v>
      </c>
      <c r="E93" s="24">
        <v>0.98799999999999999</v>
      </c>
      <c r="F93" s="24">
        <v>0.9901412034092355</v>
      </c>
      <c r="G93" s="24">
        <v>0.98774788429960847</v>
      </c>
    </row>
    <row r="94" spans="1:11">
      <c r="A94" t="s">
        <v>2</v>
      </c>
      <c r="B94" t="s">
        <v>262</v>
      </c>
      <c r="C94" s="24">
        <v>0.98299999999999998</v>
      </c>
      <c r="D94" s="24">
        <v>0.96399999999999997</v>
      </c>
      <c r="E94" s="24">
        <v>0.93200000000000005</v>
      </c>
      <c r="F94" s="24">
        <v>0.92696242333310863</v>
      </c>
      <c r="G94" s="24">
        <v>0.91220917451099637</v>
      </c>
    </row>
    <row r="95" spans="1:11">
      <c r="A95" t="s">
        <v>3</v>
      </c>
      <c r="B95" t="s">
        <v>262</v>
      </c>
      <c r="C95" s="24">
        <v>0.99</v>
      </c>
      <c r="D95" s="24">
        <v>0.99</v>
      </c>
      <c r="E95" s="24">
        <v>0.98499999999999999</v>
      </c>
      <c r="F95" s="24">
        <v>0.98265168539325842</v>
      </c>
      <c r="G95" s="24">
        <v>0.98765105407074183</v>
      </c>
    </row>
    <row r="96" spans="1:11">
      <c r="A96" t="s">
        <v>4</v>
      </c>
      <c r="B96" t="s">
        <v>262</v>
      </c>
      <c r="C96" s="24">
        <v>0.98899999999999999</v>
      </c>
      <c r="D96" s="24">
        <v>0.98199999999999998</v>
      </c>
      <c r="E96" s="24">
        <v>0.97799999999999998</v>
      </c>
      <c r="F96" s="24">
        <v>0.98168433967224611</v>
      </c>
      <c r="G96" s="24">
        <v>0.98495786910329075</v>
      </c>
    </row>
    <row r="97" spans="1:7">
      <c r="A97" t="s">
        <v>5</v>
      </c>
      <c r="B97" t="s">
        <v>262</v>
      </c>
      <c r="C97" s="24">
        <v>0.99299999999999999</v>
      </c>
      <c r="D97" s="24">
        <v>0.97899999999999998</v>
      </c>
      <c r="E97" s="24">
        <v>0.98199999999999998</v>
      </c>
      <c r="F97" s="24">
        <v>0.9707783156347416</v>
      </c>
      <c r="G97" s="24">
        <v>0.96062697799596297</v>
      </c>
    </row>
    <row r="98" spans="1:7">
      <c r="A98" t="s">
        <v>6</v>
      </c>
      <c r="B98" t="s">
        <v>262</v>
      </c>
      <c r="C98" s="24">
        <v>0.99099999999999999</v>
      </c>
      <c r="D98" s="24">
        <v>0.99199999999999999</v>
      </c>
      <c r="E98" s="24">
        <v>0.99299999999999999</v>
      </c>
      <c r="F98" s="24">
        <v>0.99058454295802278</v>
      </c>
      <c r="G98" s="24">
        <v>0.98939151321056851</v>
      </c>
    </row>
    <row r="99" spans="1:7">
      <c r="A99" t="s">
        <v>7</v>
      </c>
      <c r="B99" t="s">
        <v>262</v>
      </c>
      <c r="C99" s="24">
        <v>0.97699999999999998</v>
      </c>
      <c r="D99" s="24">
        <v>0.97099999999999997</v>
      </c>
      <c r="E99" s="24">
        <v>0.96299999999999997</v>
      </c>
      <c r="F99" s="24">
        <v>0.95868689335205426</v>
      </c>
      <c r="G99" s="24">
        <v>0.94837936971330195</v>
      </c>
    </row>
    <row r="100" spans="1:7">
      <c r="A100" t="s">
        <v>8</v>
      </c>
      <c r="B100" t="s">
        <v>262</v>
      </c>
      <c r="C100" s="24">
        <v>0.99199999999999999</v>
      </c>
      <c r="D100" s="24">
        <v>0.98699999999999999</v>
      </c>
      <c r="E100" s="24">
        <v>0.98499999999999999</v>
      </c>
      <c r="F100" s="24">
        <v>0.97895526513207254</v>
      </c>
      <c r="G100" s="24">
        <v>0.97587728013352937</v>
      </c>
    </row>
    <row r="101" spans="1:7">
      <c r="A101" t="s">
        <v>9</v>
      </c>
      <c r="B101" t="s">
        <v>262</v>
      </c>
      <c r="C101" s="24">
        <v>0.99</v>
      </c>
      <c r="D101" s="24">
        <v>0.98399999999999999</v>
      </c>
      <c r="E101" s="24">
        <v>0.98799999999999999</v>
      </c>
      <c r="F101" s="24">
        <v>0.98906487796629272</v>
      </c>
      <c r="G101" s="24">
        <v>0.98697836275362727</v>
      </c>
    </row>
    <row r="102" spans="1:7">
      <c r="A102" t="s">
        <v>10</v>
      </c>
      <c r="B102" t="s">
        <v>262</v>
      </c>
      <c r="C102" s="24">
        <v>0.98699999999999999</v>
      </c>
      <c r="D102" s="24">
        <v>0.96599999999999997</v>
      </c>
      <c r="E102" s="24">
        <v>0.94</v>
      </c>
      <c r="F102" s="24">
        <v>0.94976477975767681</v>
      </c>
      <c r="G102" s="24">
        <v>0.9520544586018499</v>
      </c>
    </row>
    <row r="103" spans="1:7">
      <c r="A103" t="s">
        <v>11</v>
      </c>
      <c r="B103" t="s">
        <v>262</v>
      </c>
      <c r="C103" s="24">
        <v>0.99</v>
      </c>
      <c r="D103" s="24">
        <v>0.99199999999999999</v>
      </c>
      <c r="E103" s="24">
        <v>0.99</v>
      </c>
      <c r="F103" s="24">
        <v>0.99001152516327318</v>
      </c>
      <c r="G103" s="24">
        <v>0.98834905015716823</v>
      </c>
    </row>
    <row r="104" spans="1:7">
      <c r="A104" t="s">
        <v>12</v>
      </c>
      <c r="B104" t="s">
        <v>262</v>
      </c>
      <c r="C104" s="24">
        <v>0.99399999999999999</v>
      </c>
      <c r="D104" s="24">
        <v>0.98599999999999999</v>
      </c>
      <c r="E104" s="24">
        <v>0.96399999999999997</v>
      </c>
      <c r="F104" s="24">
        <v>0.95934355929407888</v>
      </c>
      <c r="G104" s="24">
        <v>0.94118631305948297</v>
      </c>
    </row>
    <row r="105" spans="1:7">
      <c r="A105" t="s">
        <v>13</v>
      </c>
      <c r="B105" t="s">
        <v>262</v>
      </c>
      <c r="C105" s="24">
        <v>0.99199999999999999</v>
      </c>
      <c r="D105" s="24">
        <v>0.98799999999999999</v>
      </c>
      <c r="E105" s="24">
        <v>0.98199999999999998</v>
      </c>
      <c r="F105" s="24">
        <v>0.98427120149516112</v>
      </c>
      <c r="G105" s="24">
        <v>0.98110819849950281</v>
      </c>
    </row>
    <row r="106" spans="1:7">
      <c r="A106" t="s">
        <v>14</v>
      </c>
      <c r="B106" t="s">
        <v>262</v>
      </c>
      <c r="C106" s="24">
        <v>0.98099999999999998</v>
      </c>
      <c r="D106" s="24">
        <v>0.97399999999999998</v>
      </c>
      <c r="E106" s="24">
        <v>0.97</v>
      </c>
      <c r="F106" s="24">
        <v>0.9628676590339077</v>
      </c>
      <c r="G106" s="24">
        <v>0.95183305488131642</v>
      </c>
    </row>
    <row r="107" spans="1:7">
      <c r="A107" t="s">
        <v>15</v>
      </c>
      <c r="B107" t="s">
        <v>262</v>
      </c>
      <c r="C107" s="24">
        <v>0.98699999999999999</v>
      </c>
      <c r="D107" s="24">
        <v>0.99099999999999999</v>
      </c>
      <c r="E107" s="24">
        <v>0.99</v>
      </c>
      <c r="F107" s="24">
        <v>0.98927430397078964</v>
      </c>
      <c r="G107" s="24">
        <v>0.99013717265616141</v>
      </c>
    </row>
    <row r="108" spans="1:7">
      <c r="A108" t="s">
        <v>16</v>
      </c>
      <c r="B108" t="s">
        <v>262</v>
      </c>
      <c r="C108" s="24">
        <v>0.98499999999999999</v>
      </c>
      <c r="D108" s="24">
        <v>0.97299999999999998</v>
      </c>
      <c r="E108" s="24">
        <v>0.97299999999999998</v>
      </c>
      <c r="F108" s="24">
        <v>0.95282837967401723</v>
      </c>
      <c r="G108" s="24">
        <v>0.95126488095238093</v>
      </c>
    </row>
    <row r="109" spans="1:7">
      <c r="A109" t="s">
        <v>17</v>
      </c>
      <c r="B109" t="s">
        <v>262</v>
      </c>
      <c r="C109" s="24">
        <v>0.98799999999999999</v>
      </c>
      <c r="D109" s="24">
        <v>0.97799999999999998</v>
      </c>
      <c r="E109" s="24">
        <v>0.95399999999999996</v>
      </c>
      <c r="F109" s="24">
        <v>0.95543826252487674</v>
      </c>
      <c r="G109" s="24">
        <v>0.93477298876006731</v>
      </c>
    </row>
    <row r="110" spans="1:7">
      <c r="A110" t="s">
        <v>18</v>
      </c>
      <c r="B110" t="s">
        <v>262</v>
      </c>
      <c r="C110" s="24">
        <v>0.99099999999999999</v>
      </c>
      <c r="D110" s="24">
        <v>0.98799999999999999</v>
      </c>
      <c r="E110" s="24">
        <v>0.98599999999999999</v>
      </c>
      <c r="F110" s="24">
        <v>0.98480756778951695</v>
      </c>
      <c r="G110" s="24">
        <v>0.9865767631624025</v>
      </c>
    </row>
    <row r="111" spans="1:7">
      <c r="A111" t="s">
        <v>19</v>
      </c>
      <c r="B111" t="s">
        <v>262</v>
      </c>
      <c r="C111" s="24">
        <v>0.97699999999999998</v>
      </c>
      <c r="D111" s="24">
        <v>0.94899999999999995</v>
      </c>
      <c r="E111" s="24">
        <v>0.91900000000000004</v>
      </c>
      <c r="F111" s="24">
        <v>0.91077826554076058</v>
      </c>
      <c r="G111" s="24">
        <v>0.90254903868284242</v>
      </c>
    </row>
    <row r="112" spans="1:7">
      <c r="A112" t="s">
        <v>20</v>
      </c>
      <c r="B112" t="s">
        <v>262</v>
      </c>
      <c r="C112" s="24">
        <v>0.99099999999999999</v>
      </c>
      <c r="D112" s="24">
        <v>0.97499999999999998</v>
      </c>
      <c r="E112" s="24">
        <v>0.98</v>
      </c>
      <c r="F112" s="24">
        <v>0.97907764844555767</v>
      </c>
      <c r="G112" s="24">
        <v>0.97039043978905604</v>
      </c>
    </row>
    <row r="113" spans="1:7">
      <c r="A113" t="s">
        <v>21</v>
      </c>
      <c r="B113" t="s">
        <v>262</v>
      </c>
      <c r="C113" s="24">
        <v>0.99299999999999999</v>
      </c>
      <c r="D113" s="24">
        <v>0.99099999999999999</v>
      </c>
      <c r="E113" s="24">
        <v>0.98899999999999999</v>
      </c>
      <c r="F113" s="24">
        <v>0.98876892192501764</v>
      </c>
      <c r="G113" s="24">
        <v>0.98651134273451868</v>
      </c>
    </row>
    <row r="114" spans="1:7">
      <c r="A114" t="s">
        <v>22</v>
      </c>
      <c r="B114" t="s">
        <v>262</v>
      </c>
      <c r="C114" s="24">
        <v>0.99299999999999999</v>
      </c>
      <c r="D114" s="24">
        <v>0.98399999999999999</v>
      </c>
      <c r="E114" s="24">
        <v>0.98099999999999998</v>
      </c>
      <c r="F114" s="24">
        <v>0.97761881153056163</v>
      </c>
      <c r="G114" s="24">
        <v>0.97818998623288167</v>
      </c>
    </row>
    <row r="115" spans="1:7">
      <c r="A115" t="s">
        <v>23</v>
      </c>
      <c r="B115" t="s">
        <v>262</v>
      </c>
      <c r="C115" s="24">
        <v>0.99299999999999999</v>
      </c>
      <c r="D115" s="24">
        <v>0.99199999999999999</v>
      </c>
      <c r="E115" s="24">
        <v>0.98899999999999999</v>
      </c>
      <c r="F115" s="24">
        <v>0.98697130813814249</v>
      </c>
      <c r="G115" s="24">
        <v>0.98381784333381073</v>
      </c>
    </row>
    <row r="116" spans="1:7">
      <c r="A116" t="s">
        <v>24</v>
      </c>
      <c r="B116" t="s">
        <v>262</v>
      </c>
      <c r="C116" s="24">
        <v>0.98899999999999999</v>
      </c>
      <c r="D116" s="24">
        <v>0.96899999999999997</v>
      </c>
      <c r="E116" s="24">
        <v>0.97499999999999998</v>
      </c>
      <c r="F116" s="24">
        <v>0.96091184026535725</v>
      </c>
      <c r="G116" s="24">
        <v>0.9487246824016019</v>
      </c>
    </row>
    <row r="117" spans="1:7">
      <c r="A117" t="s">
        <v>25</v>
      </c>
      <c r="B117" t="s">
        <v>262</v>
      </c>
      <c r="C117" s="24">
        <v>0.99299999999999999</v>
      </c>
      <c r="D117" s="24">
        <v>0.98799999999999999</v>
      </c>
      <c r="E117" s="24">
        <v>0.97699999999999998</v>
      </c>
      <c r="F117" s="24">
        <v>0.96919268030139938</v>
      </c>
      <c r="G117" s="24">
        <v>0.97160835531721668</v>
      </c>
    </row>
    <row r="118" spans="1:7">
      <c r="A118" t="s">
        <v>26</v>
      </c>
      <c r="B118" t="s">
        <v>262</v>
      </c>
      <c r="C118" s="24">
        <v>0.997</v>
      </c>
      <c r="D118" s="24">
        <v>0.99299999999999999</v>
      </c>
      <c r="E118" s="24">
        <v>0.98599999999999999</v>
      </c>
      <c r="F118" s="24">
        <v>0.98923102810028607</v>
      </c>
      <c r="G118" s="24">
        <v>0.99056444818871103</v>
      </c>
    </row>
    <row r="119" spans="1:7">
      <c r="A119" t="s">
        <v>27</v>
      </c>
      <c r="B119" t="s">
        <v>262</v>
      </c>
      <c r="C119" s="24">
        <v>0.95699999999999996</v>
      </c>
      <c r="D119" s="24">
        <v>0.90100000000000002</v>
      </c>
      <c r="E119" s="24">
        <v>0.873</v>
      </c>
      <c r="F119" s="24">
        <v>0.86557785100867057</v>
      </c>
      <c r="G119" s="24">
        <v>0.85917098304192285</v>
      </c>
    </row>
    <row r="120" spans="1:7">
      <c r="A120" t="s">
        <v>28</v>
      </c>
      <c r="B120" t="s">
        <v>262</v>
      </c>
      <c r="C120" s="24">
        <v>0.99299999999999999</v>
      </c>
      <c r="D120" s="24">
        <v>0.98899999999999999</v>
      </c>
      <c r="E120" s="24">
        <v>0.99199999999999999</v>
      </c>
      <c r="F120" s="24">
        <v>0.98946304081741254</v>
      </c>
      <c r="G120" s="24">
        <v>0.993028743028743</v>
      </c>
    </row>
    <row r="121" spans="1:7">
      <c r="A121" t="s">
        <v>29</v>
      </c>
      <c r="B121" t="s">
        <v>262</v>
      </c>
      <c r="C121" s="24">
        <v>0.99099999999999999</v>
      </c>
      <c r="D121" s="24">
        <v>0.98899999999999999</v>
      </c>
      <c r="E121" s="24">
        <v>0.98499999999999999</v>
      </c>
      <c r="F121" s="24">
        <v>0.98624031007751933</v>
      </c>
      <c r="G121" s="24">
        <v>0.98311051905418911</v>
      </c>
    </row>
    <row r="122" spans="1:7">
      <c r="A122" t="s">
        <v>30</v>
      </c>
      <c r="B122" t="s">
        <v>262</v>
      </c>
      <c r="C122" s="24">
        <v>0.99</v>
      </c>
      <c r="D122" s="24">
        <v>0.98699999999999999</v>
      </c>
      <c r="E122" s="24">
        <v>0.98799999999999999</v>
      </c>
      <c r="F122" s="24">
        <v>0.98572580016120226</v>
      </c>
      <c r="G122" s="24">
        <v>0.9842505706314989</v>
      </c>
    </row>
    <row r="123" spans="1:7">
      <c r="A123" t="s">
        <v>31</v>
      </c>
      <c r="B123" t="s">
        <v>262</v>
      </c>
      <c r="C123" s="24">
        <v>0.99</v>
      </c>
      <c r="D123" s="24">
        <v>0.98699999999999999</v>
      </c>
      <c r="E123" s="24">
        <v>0.99</v>
      </c>
      <c r="F123" s="24">
        <v>0.9899021077696446</v>
      </c>
      <c r="G123" s="24">
        <v>0.98918942867902793</v>
      </c>
    </row>
    <row r="124" spans="1:7">
      <c r="A124" t="s">
        <v>32</v>
      </c>
      <c r="B124" t="s">
        <v>262</v>
      </c>
      <c r="C124" s="24">
        <v>0.98399999999999999</v>
      </c>
      <c r="D124" s="24">
        <v>0.98499999999999999</v>
      </c>
      <c r="E124" s="24">
        <v>0.97399999999999998</v>
      </c>
      <c r="F124" s="24">
        <v>0.97864803699694969</v>
      </c>
      <c r="G124" s="24">
        <v>0.9666465742415109</v>
      </c>
    </row>
    <row r="125" spans="1:7">
      <c r="A125" t="s">
        <v>33</v>
      </c>
      <c r="B125" t="s">
        <v>262</v>
      </c>
      <c r="C125" s="24">
        <v>0.98799999999999999</v>
      </c>
      <c r="D125" s="24">
        <v>0.99099999999999999</v>
      </c>
      <c r="E125" s="24">
        <v>0.98899999999999999</v>
      </c>
      <c r="F125" s="24">
        <v>0.99082799346651584</v>
      </c>
      <c r="G125" s="24">
        <v>0.99017962583131336</v>
      </c>
    </row>
    <row r="126" spans="1:7">
      <c r="A126" t="s">
        <v>34</v>
      </c>
      <c r="B126" t="s">
        <v>262</v>
      </c>
      <c r="C126" s="24">
        <v>0.98899999999999999</v>
      </c>
      <c r="D126" s="24">
        <v>0.96199999999999997</v>
      </c>
      <c r="E126" s="24">
        <v>0.95499999999999996</v>
      </c>
      <c r="F126" s="24">
        <v>0.92914608327452364</v>
      </c>
      <c r="G126" s="24">
        <v>0.91650521696505682</v>
      </c>
    </row>
    <row r="127" spans="1:7">
      <c r="A127" t="s">
        <v>35</v>
      </c>
      <c r="B127" t="s">
        <v>262</v>
      </c>
      <c r="C127" s="24">
        <v>0.97899999999999998</v>
      </c>
      <c r="D127" s="24">
        <v>0.98</v>
      </c>
      <c r="E127" s="24">
        <v>0.97099999999999997</v>
      </c>
      <c r="F127" s="24">
        <v>0.97971145175834085</v>
      </c>
      <c r="G127" s="24">
        <v>0.97587566689863137</v>
      </c>
    </row>
    <row r="128" spans="1:7">
      <c r="A128" t="s">
        <v>36</v>
      </c>
      <c r="B128" t="s">
        <v>262</v>
      </c>
      <c r="C128" s="24">
        <v>0.94599999999999995</v>
      </c>
      <c r="D128" s="24">
        <v>0.94099999999999995</v>
      </c>
      <c r="E128" s="24">
        <v>0.95299999999999996</v>
      </c>
      <c r="F128" s="24">
        <v>0.94439288476411443</v>
      </c>
      <c r="G128" s="24">
        <v>0.94127047542948461</v>
      </c>
    </row>
    <row r="129" spans="1:7">
      <c r="A129" t="s">
        <v>37</v>
      </c>
      <c r="B129" t="s">
        <v>262</v>
      </c>
      <c r="C129" s="24">
        <v>0.99399999999999999</v>
      </c>
      <c r="D129" s="24">
        <v>0.99</v>
      </c>
      <c r="E129" s="24">
        <v>0.98799999999999999</v>
      </c>
      <c r="F129" s="24">
        <v>0.98380566801619429</v>
      </c>
      <c r="G129" s="24">
        <v>0.97306146748027977</v>
      </c>
    </row>
    <row r="130" spans="1:7">
      <c r="A130" t="s">
        <v>38</v>
      </c>
      <c r="B130" t="s">
        <v>262</v>
      </c>
      <c r="C130" s="24">
        <v>0.98499999999999999</v>
      </c>
      <c r="D130" s="24">
        <v>0.98299999999999998</v>
      </c>
      <c r="E130" s="24">
        <v>0.98599999999999999</v>
      </c>
      <c r="F130" s="24">
        <v>0.97612163044492117</v>
      </c>
      <c r="G130" s="24">
        <v>0.98570075757575759</v>
      </c>
    </row>
    <row r="131" spans="1:7">
      <c r="A131" t="s">
        <v>39</v>
      </c>
      <c r="B131" t="s">
        <v>262</v>
      </c>
      <c r="C131" s="24">
        <v>0.98599999999999999</v>
      </c>
      <c r="D131" s="24">
        <v>0.97099999999999997</v>
      </c>
      <c r="E131" s="24">
        <v>0.97399999999999998</v>
      </c>
      <c r="F131" s="24">
        <v>0.98436298385029475</v>
      </c>
      <c r="G131" s="24">
        <v>0.99310527711482366</v>
      </c>
    </row>
    <row r="132" spans="1:7">
      <c r="A132" t="s">
        <v>40</v>
      </c>
      <c r="B132" t="s">
        <v>262</v>
      </c>
      <c r="C132" s="24">
        <v>0.996</v>
      </c>
      <c r="D132" s="24">
        <v>0.98199999999999998</v>
      </c>
      <c r="E132" s="24">
        <v>0.97499999999999998</v>
      </c>
      <c r="F132" s="24">
        <v>0.97182640144665466</v>
      </c>
      <c r="G132" s="24">
        <v>0.97369166489625381</v>
      </c>
    </row>
    <row r="133" spans="1:7">
      <c r="A133" t="s">
        <v>41</v>
      </c>
      <c r="B133" t="s">
        <v>262</v>
      </c>
      <c r="C133" s="24">
        <v>0.99199999999999999</v>
      </c>
      <c r="D133" s="24">
        <v>0.99299999999999999</v>
      </c>
      <c r="E133" s="24">
        <v>0.98499999999999999</v>
      </c>
      <c r="F133" s="24">
        <v>0.99292249266355948</v>
      </c>
      <c r="G133" s="24">
        <v>0.98960718689448657</v>
      </c>
    </row>
    <row r="134" spans="1:7">
      <c r="A134" t="s">
        <v>42</v>
      </c>
      <c r="B134" t="s">
        <v>262</v>
      </c>
      <c r="C134" s="24">
        <v>0.98799999999999999</v>
      </c>
      <c r="D134" s="24">
        <v>0.95499999999999996</v>
      </c>
      <c r="E134" s="24">
        <v>0.94799999999999995</v>
      </c>
      <c r="F134" s="24">
        <v>0.93622906116088822</v>
      </c>
      <c r="G134" s="24">
        <v>0.91955897196987346</v>
      </c>
    </row>
    <row r="135" spans="1:7">
      <c r="A135" t="s">
        <v>43</v>
      </c>
      <c r="B135" t="s">
        <v>262</v>
      </c>
      <c r="C135" s="24">
        <v>0.99399999999999999</v>
      </c>
      <c r="D135" s="24">
        <v>0.98699999999999999</v>
      </c>
      <c r="E135" s="24">
        <v>0.99</v>
      </c>
      <c r="F135" s="24">
        <v>0.99215328467153285</v>
      </c>
      <c r="G135" s="24">
        <v>0.99272859480094533</v>
      </c>
    </row>
    <row r="136" spans="1:7">
      <c r="A136" t="s">
        <v>44</v>
      </c>
      <c r="B136" t="s">
        <v>262</v>
      </c>
      <c r="C136" s="24">
        <v>0.99099999999999999</v>
      </c>
      <c r="D136" s="24">
        <v>0.98099999999999998</v>
      </c>
      <c r="E136" s="24">
        <v>0.98399999999999999</v>
      </c>
      <c r="F136" s="24">
        <v>0.98256432064639587</v>
      </c>
      <c r="G136" s="24">
        <v>0.98356807511737088</v>
      </c>
    </row>
    <row r="137" spans="1:7">
      <c r="A137" t="s">
        <v>45</v>
      </c>
      <c r="B137" t="s">
        <v>262</v>
      </c>
      <c r="C137" s="24">
        <v>0.99299999999999999</v>
      </c>
      <c r="D137" s="24">
        <v>0.98599999999999999</v>
      </c>
      <c r="E137" s="24">
        <v>0.98099999999999998</v>
      </c>
      <c r="F137" s="24">
        <v>0.97622938642103696</v>
      </c>
      <c r="G137" s="24">
        <v>0.98372959903284307</v>
      </c>
    </row>
    <row r="138" spans="1:7">
      <c r="A138" t="s">
        <v>46</v>
      </c>
      <c r="B138" t="s">
        <v>262</v>
      </c>
      <c r="C138" s="24">
        <v>0.99</v>
      </c>
      <c r="D138" s="24">
        <v>0.97799999999999998</v>
      </c>
      <c r="E138" s="24">
        <v>0.96799999999999997</v>
      </c>
      <c r="F138" s="24">
        <v>0.96670934699103717</v>
      </c>
      <c r="G138" s="24">
        <v>0.97011051574012053</v>
      </c>
    </row>
    <row r="139" spans="1:7">
      <c r="A139" t="s">
        <v>47</v>
      </c>
      <c r="B139" t="s">
        <v>262</v>
      </c>
      <c r="C139" s="24">
        <v>0.99099999999999999</v>
      </c>
      <c r="D139" s="24">
        <v>0.99199999999999999</v>
      </c>
      <c r="E139" s="24">
        <v>0.98099999999999998</v>
      </c>
      <c r="F139" s="24">
        <v>0.9778730406166104</v>
      </c>
      <c r="G139" s="24">
        <v>0.98286085262930101</v>
      </c>
    </row>
    <row r="140" spans="1:7">
      <c r="A140" t="s">
        <v>48</v>
      </c>
      <c r="B140" t="s">
        <v>262</v>
      </c>
      <c r="C140" s="24">
        <v>0.99099999999999999</v>
      </c>
      <c r="D140" s="24">
        <v>0.98899999999999999</v>
      </c>
      <c r="E140" s="24">
        <v>0.98799999999999999</v>
      </c>
      <c r="F140" s="24">
        <v>0.98472157592678766</v>
      </c>
      <c r="G140" s="24">
        <v>0.98662284941040013</v>
      </c>
    </row>
    <row r="141" spans="1:7">
      <c r="A141" t="s">
        <v>50</v>
      </c>
      <c r="B141" t="s">
        <v>262</v>
      </c>
      <c r="C141" s="24">
        <v>0.995</v>
      </c>
      <c r="D141" s="24">
        <v>0.99</v>
      </c>
      <c r="E141" s="24">
        <v>0.98899999999999999</v>
      </c>
      <c r="F141" s="24">
        <v>0.99065449010654494</v>
      </c>
      <c r="G141" s="24">
        <v>0.98569441083958387</v>
      </c>
    </row>
    <row r="142" spans="1:7">
      <c r="A142" t="s">
        <v>51</v>
      </c>
      <c r="B142" t="s">
        <v>262</v>
      </c>
      <c r="C142" s="24">
        <v>0.99099999999999999</v>
      </c>
      <c r="D142" s="24">
        <v>0.96399999999999997</v>
      </c>
      <c r="E142" s="24">
        <v>0.92600000000000005</v>
      </c>
      <c r="F142" s="24">
        <v>0.91951182225845907</v>
      </c>
      <c r="G142" s="24">
        <v>0.88431682869847017</v>
      </c>
    </row>
    <row r="143" spans="1:7">
      <c r="A143" t="s">
        <v>52</v>
      </c>
      <c r="B143" t="s">
        <v>262</v>
      </c>
      <c r="C143" s="24">
        <v>0.99299999999999999</v>
      </c>
      <c r="D143" s="24">
        <v>0.98599999999999999</v>
      </c>
      <c r="E143" s="24">
        <v>0.98</v>
      </c>
      <c r="F143" s="24">
        <v>0.97518610421836227</v>
      </c>
      <c r="G143" s="24">
        <v>0.96648987463837999</v>
      </c>
    </row>
    <row r="144" spans="1:7">
      <c r="A144" t="s">
        <v>53</v>
      </c>
      <c r="B144" t="s">
        <v>262</v>
      </c>
      <c r="C144" s="24">
        <v>0.99</v>
      </c>
      <c r="D144" s="24">
        <v>0.97299999999999998</v>
      </c>
      <c r="E144" s="24">
        <v>0.97799999999999998</v>
      </c>
      <c r="F144" s="24">
        <v>0.95915849033889122</v>
      </c>
      <c r="G144" s="24">
        <v>0.95511574483124229</v>
      </c>
    </row>
    <row r="145" spans="1:7">
      <c r="A145" t="s">
        <v>54</v>
      </c>
      <c r="B145" t="s">
        <v>262</v>
      </c>
      <c r="C145" s="24">
        <v>0.97799999999999998</v>
      </c>
      <c r="D145" s="24">
        <v>0.91</v>
      </c>
      <c r="E145" s="24">
        <v>0.83199999999999996</v>
      </c>
      <c r="F145" s="24">
        <v>0.79718348750517742</v>
      </c>
      <c r="G145" s="24">
        <v>0.8022913407564185</v>
      </c>
    </row>
    <row r="146" spans="1:7">
      <c r="A146" t="s">
        <v>55</v>
      </c>
      <c r="B146" t="s">
        <v>262</v>
      </c>
      <c r="C146" s="24">
        <v>0.99199999999999999</v>
      </c>
      <c r="D146" s="24">
        <v>0.98099999999999998</v>
      </c>
      <c r="E146" s="24">
        <v>0.98499999999999999</v>
      </c>
      <c r="F146" s="24">
        <v>0.98237420909912621</v>
      </c>
      <c r="G146" s="24">
        <v>0.9803680981595092</v>
      </c>
    </row>
    <row r="147" spans="1:7">
      <c r="A147" t="s">
        <v>56</v>
      </c>
      <c r="B147" t="s">
        <v>262</v>
      </c>
      <c r="C147" s="24">
        <v>0.96</v>
      </c>
      <c r="D147" s="24">
        <v>0.92100000000000004</v>
      </c>
      <c r="E147" s="24">
        <v>0.90300000000000002</v>
      </c>
      <c r="F147" s="24">
        <v>0.89435991046207963</v>
      </c>
      <c r="G147" s="24">
        <v>0.88881783358848643</v>
      </c>
    </row>
    <row r="148" spans="1:7">
      <c r="A148" t="s">
        <v>57</v>
      </c>
      <c r="B148" t="s">
        <v>262</v>
      </c>
      <c r="C148" s="24">
        <v>0.98899999999999999</v>
      </c>
      <c r="D148" s="24">
        <v>0.98</v>
      </c>
      <c r="E148" s="24">
        <v>0.97599999999999998</v>
      </c>
      <c r="F148" s="24">
        <v>0.97621936423198252</v>
      </c>
      <c r="G148" s="24">
        <v>0.97391528481828338</v>
      </c>
    </row>
    <row r="149" spans="1:7">
      <c r="A149" t="s">
        <v>58</v>
      </c>
      <c r="B149" t="s">
        <v>262</v>
      </c>
      <c r="C149" s="24">
        <v>0.98899999999999999</v>
      </c>
      <c r="D149" s="24">
        <v>0.98399999999999999</v>
      </c>
      <c r="E149" s="24">
        <v>0.97799999999999998</v>
      </c>
      <c r="F149" s="24">
        <v>0.98276349251200901</v>
      </c>
      <c r="G149" s="24">
        <v>0.97736727067616158</v>
      </c>
    </row>
    <row r="150" spans="1:7">
      <c r="A150" t="s">
        <v>59</v>
      </c>
      <c r="B150" t="s">
        <v>262</v>
      </c>
      <c r="C150" s="24">
        <v>0.97599999999999998</v>
      </c>
      <c r="D150" s="24">
        <v>0.98899999999999999</v>
      </c>
      <c r="E150" s="24">
        <v>0.98099999999999998</v>
      </c>
      <c r="F150" s="24">
        <v>0.98310799188082709</v>
      </c>
      <c r="G150" s="24">
        <v>0.98829688943640281</v>
      </c>
    </row>
    <row r="151" spans="1:7">
      <c r="A151" t="s">
        <v>60</v>
      </c>
      <c r="B151" t="s">
        <v>262</v>
      </c>
      <c r="C151" s="24">
        <v>0.99</v>
      </c>
      <c r="D151" s="24">
        <v>0.98599999999999999</v>
      </c>
      <c r="E151" s="24">
        <v>0.97499999999999998</v>
      </c>
      <c r="F151" s="24">
        <v>0.96305869682283252</v>
      </c>
      <c r="G151" s="24">
        <v>0.94472853878794472</v>
      </c>
    </row>
    <row r="152" spans="1:7">
      <c r="A152" t="s">
        <v>61</v>
      </c>
      <c r="B152" t="s">
        <v>262</v>
      </c>
      <c r="C152" s="24">
        <v>0.98799999999999999</v>
      </c>
      <c r="D152" s="24">
        <v>0.97799999999999998</v>
      </c>
      <c r="E152" s="24">
        <v>0.97599999999999998</v>
      </c>
      <c r="F152" s="24">
        <v>0.96912836767036448</v>
      </c>
      <c r="G152" s="24">
        <v>0.95977284984613431</v>
      </c>
    </row>
    <row r="153" spans="1:7">
      <c r="A153" t="s">
        <v>62</v>
      </c>
      <c r="B153" t="s">
        <v>262</v>
      </c>
      <c r="C153" s="24">
        <v>0.99399999999999999</v>
      </c>
      <c r="D153" s="24">
        <v>0.99099999999999999</v>
      </c>
      <c r="E153" s="24">
        <v>0.99399999999999999</v>
      </c>
      <c r="F153" s="24">
        <v>0.99025056947608203</v>
      </c>
      <c r="G153" s="24">
        <v>0.98832367849384506</v>
      </c>
    </row>
    <row r="154" spans="1:7">
      <c r="A154" t="s">
        <v>63</v>
      </c>
      <c r="B154" t="s">
        <v>262</v>
      </c>
      <c r="C154" s="24">
        <v>0.94299999999999995</v>
      </c>
      <c r="D154" s="24">
        <v>0.89400000000000002</v>
      </c>
      <c r="E154" s="24">
        <v>0.86</v>
      </c>
      <c r="F154" s="24">
        <v>0.84902018332054008</v>
      </c>
      <c r="G154" s="24">
        <v>0.84037418127183428</v>
      </c>
    </row>
    <row r="155" spans="1:7">
      <c r="A155" t="s">
        <v>64</v>
      </c>
      <c r="B155" t="s">
        <v>262</v>
      </c>
      <c r="C155" s="24">
        <v>0.99199999999999999</v>
      </c>
      <c r="D155" s="24">
        <v>0.98899999999999999</v>
      </c>
      <c r="E155" s="24">
        <v>0.98899999999999999</v>
      </c>
      <c r="F155" s="24">
        <v>0.98812469074715492</v>
      </c>
      <c r="G155" s="24">
        <v>0.989041095890411</v>
      </c>
    </row>
    <row r="156" spans="1:7">
      <c r="A156" t="s">
        <v>65</v>
      </c>
      <c r="B156" t="s">
        <v>262</v>
      </c>
      <c r="C156" s="24">
        <v>0.995</v>
      </c>
      <c r="D156" s="24">
        <v>0.99299999999999999</v>
      </c>
      <c r="E156" s="24">
        <v>0.97799999999999998</v>
      </c>
      <c r="F156" s="24">
        <v>0.97778918988316854</v>
      </c>
      <c r="G156" s="24">
        <v>0.97621387851385888</v>
      </c>
    </row>
    <row r="157" spans="1:7">
      <c r="A157" t="s">
        <v>66</v>
      </c>
      <c r="B157" t="s">
        <v>262</v>
      </c>
      <c r="C157" s="24">
        <v>0.99299999999999999</v>
      </c>
      <c r="D157" s="24">
        <v>0.97899999999999998</v>
      </c>
      <c r="E157" s="24">
        <v>0.97299999999999998</v>
      </c>
      <c r="F157" s="24">
        <v>0.97292430810270092</v>
      </c>
      <c r="G157" s="24">
        <v>0.96949221949221953</v>
      </c>
    </row>
    <row r="158" spans="1:7">
      <c r="A158" t="s">
        <v>67</v>
      </c>
      <c r="B158" t="s">
        <v>262</v>
      </c>
      <c r="C158" s="24">
        <v>0.98599999999999999</v>
      </c>
      <c r="D158" s="24">
        <v>0.95199999999999996</v>
      </c>
      <c r="E158" s="24">
        <v>0.93100000000000005</v>
      </c>
      <c r="F158" s="24">
        <v>0.92573253885373796</v>
      </c>
      <c r="G158" s="24">
        <v>0.92238422603308912</v>
      </c>
    </row>
    <row r="159" spans="1:7">
      <c r="A159" t="s">
        <v>68</v>
      </c>
      <c r="B159" t="s">
        <v>262</v>
      </c>
      <c r="C159" s="24">
        <v>0.98799999999999999</v>
      </c>
      <c r="D159" s="24">
        <v>0.98899999999999999</v>
      </c>
      <c r="E159" s="24">
        <v>0.98399999999999999</v>
      </c>
      <c r="F159" s="24">
        <v>0.98231107389575045</v>
      </c>
      <c r="G159" s="24">
        <v>0.98436502871729414</v>
      </c>
    </row>
    <row r="160" spans="1:7">
      <c r="A160" t="s">
        <v>69</v>
      </c>
      <c r="B160" t="s">
        <v>262</v>
      </c>
      <c r="C160" s="24">
        <v>0.98199999999999998</v>
      </c>
      <c r="D160" s="24">
        <v>0.97199999999999998</v>
      </c>
      <c r="E160" s="24">
        <v>0.97199999999999998</v>
      </c>
      <c r="F160" s="24">
        <v>0.96354667179191489</v>
      </c>
      <c r="G160" s="24">
        <v>0.96126554260790309</v>
      </c>
    </row>
    <row r="161" spans="1:7">
      <c r="A161" t="s">
        <v>70</v>
      </c>
      <c r="B161" t="s">
        <v>262</v>
      </c>
      <c r="C161" s="24">
        <v>0.99099999999999999</v>
      </c>
      <c r="D161" s="24">
        <v>0.96</v>
      </c>
      <c r="E161" s="24">
        <v>0.91500000000000004</v>
      </c>
      <c r="F161" s="24">
        <v>0.92000143379453725</v>
      </c>
      <c r="G161" s="24">
        <v>0.90503527792118399</v>
      </c>
    </row>
    <row r="162" spans="1:7">
      <c r="A162" t="s">
        <v>71</v>
      </c>
      <c r="B162" t="s">
        <v>262</v>
      </c>
      <c r="C162" s="24">
        <v>0.99199999999999999</v>
      </c>
      <c r="D162" s="24">
        <v>0.98499999999999999</v>
      </c>
      <c r="E162" s="24">
        <v>0.97199999999999998</v>
      </c>
      <c r="F162" s="24">
        <v>0.97148747642233624</v>
      </c>
      <c r="G162" s="24">
        <v>0.96595492415019635</v>
      </c>
    </row>
    <row r="163" spans="1:7">
      <c r="A163" t="s">
        <v>72</v>
      </c>
      <c r="B163" t="s">
        <v>262</v>
      </c>
      <c r="C163" s="24">
        <v>0.99299999999999999</v>
      </c>
      <c r="D163" s="24">
        <v>0.97399999999999998</v>
      </c>
      <c r="E163" s="24">
        <v>0.96</v>
      </c>
      <c r="F163" s="24">
        <v>0.95146085444942163</v>
      </c>
      <c r="G163" s="24">
        <v>0.94903303787268334</v>
      </c>
    </row>
    <row r="164" spans="1:7">
      <c r="A164" t="s">
        <v>73</v>
      </c>
      <c r="B164" t="s">
        <v>262</v>
      </c>
      <c r="C164" s="24">
        <v>0.98099999999999998</v>
      </c>
      <c r="D164" s="24">
        <v>0.98099999999999998</v>
      </c>
      <c r="E164" s="24">
        <v>0.97899999999999998</v>
      </c>
      <c r="F164" s="24">
        <v>0.97814856777787207</v>
      </c>
      <c r="G164" s="24">
        <v>0.97489474817154675</v>
      </c>
    </row>
    <row r="165" spans="1:7">
      <c r="A165" t="s">
        <v>74</v>
      </c>
      <c r="B165" t="s">
        <v>262</v>
      </c>
      <c r="C165" s="24">
        <v>0.99199999999999999</v>
      </c>
      <c r="D165" s="24">
        <v>0.97599999999999998</v>
      </c>
      <c r="E165" s="24">
        <v>0.95699999999999996</v>
      </c>
      <c r="F165" s="24">
        <v>0.94412375293665929</v>
      </c>
      <c r="G165" s="24">
        <v>0.93222553202231595</v>
      </c>
    </row>
    <row r="166" spans="1:7">
      <c r="A166" t="s">
        <v>75</v>
      </c>
      <c r="B166" t="s">
        <v>262</v>
      </c>
      <c r="C166" s="24">
        <v>0.99</v>
      </c>
      <c r="D166" s="24">
        <v>0.96499999999999997</v>
      </c>
      <c r="E166" s="24">
        <v>0.96399999999999997</v>
      </c>
      <c r="F166" s="24">
        <v>0.96551818505240683</v>
      </c>
      <c r="G166" s="24">
        <v>0.95103999127661309</v>
      </c>
    </row>
    <row r="167" spans="1:7">
      <c r="A167" t="s">
        <v>76</v>
      </c>
      <c r="B167" t="s">
        <v>262</v>
      </c>
      <c r="C167" s="24">
        <v>0.98399999999999999</v>
      </c>
      <c r="D167" s="24">
        <v>0.98299999999999998</v>
      </c>
      <c r="E167" s="24">
        <v>0.96599999999999997</v>
      </c>
      <c r="F167" s="24">
        <v>0.95830772382708462</v>
      </c>
      <c r="G167" s="24">
        <v>0.93768515680866282</v>
      </c>
    </row>
    <row r="168" spans="1:7">
      <c r="A168" t="s">
        <v>77</v>
      </c>
      <c r="B168" t="s">
        <v>262</v>
      </c>
      <c r="C168" s="24">
        <v>0.995</v>
      </c>
      <c r="D168" s="24">
        <v>0.98799999999999999</v>
      </c>
      <c r="E168" s="24">
        <v>0.98</v>
      </c>
      <c r="F168" s="24">
        <v>0.98154592428556364</v>
      </c>
      <c r="G168" s="24">
        <v>0.97328774441713861</v>
      </c>
    </row>
    <row r="169" spans="1:7">
      <c r="A169" t="s">
        <v>78</v>
      </c>
      <c r="B169" t="s">
        <v>262</v>
      </c>
      <c r="C169" s="24">
        <v>0.99399999999999999</v>
      </c>
      <c r="D169" s="24">
        <v>0.98199999999999998</v>
      </c>
      <c r="E169" s="24">
        <v>0.96399999999999997</v>
      </c>
      <c r="F169" s="24">
        <v>0.96474214094925004</v>
      </c>
      <c r="G169" s="24">
        <v>0.96427696578753985</v>
      </c>
    </row>
    <row r="170" spans="1:7">
      <c r="A170" t="s">
        <v>79</v>
      </c>
      <c r="B170" t="s">
        <v>262</v>
      </c>
      <c r="C170" s="24">
        <v>0.99299999999999999</v>
      </c>
      <c r="D170" s="24">
        <v>0.99299999999999999</v>
      </c>
      <c r="E170" s="24">
        <v>0.98799999999999999</v>
      </c>
      <c r="F170" s="24">
        <v>0.98174860170738887</v>
      </c>
      <c r="G170" s="24">
        <v>0.98067049229839931</v>
      </c>
    </row>
    <row r="171" spans="1:7">
      <c r="A171" t="s">
        <v>80</v>
      </c>
      <c r="B171" t="s">
        <v>262</v>
      </c>
      <c r="C171" s="24">
        <v>0.99199999999999999</v>
      </c>
      <c r="D171" s="24">
        <v>0.98</v>
      </c>
      <c r="E171" s="24">
        <v>0.98699999999999999</v>
      </c>
      <c r="F171" s="24">
        <v>0.98644910207717917</v>
      </c>
      <c r="G171" s="24">
        <v>0.98077726702883405</v>
      </c>
    </row>
    <row r="172" spans="1:7">
      <c r="A172" t="s">
        <v>81</v>
      </c>
      <c r="B172" t="s">
        <v>262</v>
      </c>
      <c r="C172" s="24">
        <v>0.99</v>
      </c>
      <c r="D172" s="24">
        <v>0.99</v>
      </c>
      <c r="E172" s="24">
        <v>0.99099999999999999</v>
      </c>
      <c r="F172" s="24">
        <v>0.99214830970556156</v>
      </c>
      <c r="G172" s="24">
        <v>0.98505932327523071</v>
      </c>
    </row>
    <row r="173" spans="1:7">
      <c r="A173" t="s">
        <v>82</v>
      </c>
      <c r="B173" t="s">
        <v>262</v>
      </c>
      <c r="C173" s="24">
        <v>0.996</v>
      </c>
      <c r="D173" s="24">
        <v>0.98699999999999999</v>
      </c>
      <c r="E173" s="24">
        <v>0.97199999999999998</v>
      </c>
      <c r="F173" s="24">
        <v>0.96621834611747404</v>
      </c>
      <c r="G173" s="24">
        <v>0.96414087513340452</v>
      </c>
    </row>
    <row r="174" spans="1:7">
      <c r="A174" t="s">
        <v>83</v>
      </c>
      <c r="B174" t="s">
        <v>262</v>
      </c>
      <c r="C174" s="24">
        <v>0.98099999999999998</v>
      </c>
      <c r="D174" s="24">
        <v>0.96599999999999997</v>
      </c>
      <c r="E174" s="24">
        <v>0.94</v>
      </c>
      <c r="F174" s="24">
        <v>0.93481276005547853</v>
      </c>
      <c r="G174" s="24">
        <v>0.93078011080808631</v>
      </c>
    </row>
    <row r="175" spans="1:7">
      <c r="A175" t="s">
        <v>84</v>
      </c>
      <c r="B175" t="s">
        <v>262</v>
      </c>
      <c r="C175" s="24">
        <v>0.98099999999999998</v>
      </c>
      <c r="D175" s="24">
        <v>0.92</v>
      </c>
      <c r="E175" s="24">
        <v>0.88900000000000001</v>
      </c>
      <c r="F175" s="24">
        <v>0.88859585303746813</v>
      </c>
      <c r="G175" s="24">
        <v>0.87823550856726207</v>
      </c>
    </row>
    <row r="176" spans="1:7">
      <c r="A176" t="s">
        <v>85</v>
      </c>
      <c r="B176" t="s">
        <v>262</v>
      </c>
      <c r="C176" s="24">
        <v>0.99399999999999999</v>
      </c>
      <c r="D176" s="24">
        <v>0.99299999999999999</v>
      </c>
      <c r="E176" s="24">
        <v>0.99399999999999999</v>
      </c>
      <c r="F176" s="24">
        <v>0.99521531100478466</v>
      </c>
      <c r="G176" s="24">
        <v>0.99539024002543319</v>
      </c>
    </row>
    <row r="177" spans="1:7">
      <c r="A177" t="s">
        <v>86</v>
      </c>
      <c r="B177" t="s">
        <v>262</v>
      </c>
      <c r="C177" s="24">
        <v>0.98499999999999999</v>
      </c>
      <c r="D177" s="24">
        <v>0.97299999999999998</v>
      </c>
      <c r="E177" s="24">
        <v>0.96699999999999997</v>
      </c>
      <c r="F177" s="24">
        <v>0.96384788346856975</v>
      </c>
      <c r="G177" s="24">
        <v>0.96709709216362738</v>
      </c>
    </row>
    <row r="178" spans="1:7">
      <c r="A178" t="s">
        <v>87</v>
      </c>
      <c r="B178" t="s">
        <v>262</v>
      </c>
      <c r="C178" s="24">
        <v>0.99199999999999999</v>
      </c>
      <c r="D178" s="24">
        <v>0.98899999999999999</v>
      </c>
      <c r="E178" s="24">
        <v>0.97599999999999998</v>
      </c>
      <c r="F178" s="24">
        <v>0.97119040655162325</v>
      </c>
      <c r="G178" s="24">
        <v>0.97195733349201863</v>
      </c>
    </row>
    <row r="179" spans="1:7">
      <c r="A179" t="s">
        <v>88</v>
      </c>
      <c r="B179" t="s">
        <v>262</v>
      </c>
      <c r="C179" s="24">
        <v>0.99399999999999999</v>
      </c>
      <c r="D179" s="24">
        <v>0.98799999999999999</v>
      </c>
      <c r="E179" s="24">
        <v>0.98299999999999998</v>
      </c>
      <c r="F179" s="24">
        <v>0.98515640565849771</v>
      </c>
      <c r="G179" s="24">
        <v>0.97860199714693297</v>
      </c>
    </row>
    <row r="180" spans="1:7">
      <c r="A180" t="s">
        <v>1</v>
      </c>
      <c r="B180" t="s">
        <v>263</v>
      </c>
      <c r="C180" s="3">
        <v>95</v>
      </c>
      <c r="D180" s="3">
        <v>143</v>
      </c>
      <c r="E180" s="3">
        <v>187</v>
      </c>
      <c r="F180" s="3">
        <v>155</v>
      </c>
      <c r="G180" s="3">
        <v>194</v>
      </c>
    </row>
    <row r="181" spans="1:7">
      <c r="A181" t="s">
        <v>2</v>
      </c>
      <c r="B181" t="s">
        <v>263</v>
      </c>
      <c r="C181" s="5">
        <v>4090</v>
      </c>
      <c r="D181" s="5">
        <v>10771</v>
      </c>
      <c r="E181" s="5">
        <v>22614</v>
      </c>
      <c r="F181" s="5">
        <v>24924</v>
      </c>
      <c r="G181" s="5">
        <v>30749</v>
      </c>
    </row>
    <row r="182" spans="1:7">
      <c r="A182" t="s">
        <v>3</v>
      </c>
      <c r="B182" t="s">
        <v>263</v>
      </c>
      <c r="C182" s="3">
        <v>289</v>
      </c>
      <c r="D182" s="3">
        <v>309</v>
      </c>
      <c r="E182" s="3">
        <v>481</v>
      </c>
      <c r="F182" s="3">
        <v>579</v>
      </c>
      <c r="G182" s="3">
        <v>420</v>
      </c>
    </row>
    <row r="183" spans="1:7">
      <c r="A183" t="s">
        <v>4</v>
      </c>
      <c r="B183" t="s">
        <v>263</v>
      </c>
      <c r="C183" s="3">
        <v>379</v>
      </c>
      <c r="D183" s="3">
        <v>713</v>
      </c>
      <c r="E183" s="3">
        <v>969</v>
      </c>
      <c r="F183" s="3">
        <v>836</v>
      </c>
      <c r="G183" s="3">
        <v>698</v>
      </c>
    </row>
    <row r="184" spans="1:7">
      <c r="A184" t="s">
        <v>5</v>
      </c>
      <c r="B184" t="s">
        <v>263</v>
      </c>
      <c r="C184" s="3">
        <v>197</v>
      </c>
      <c r="D184" s="3">
        <v>732</v>
      </c>
      <c r="E184" s="3">
        <v>705</v>
      </c>
      <c r="F184" s="3">
        <v>1153</v>
      </c>
      <c r="G184" s="3">
        <v>1580</v>
      </c>
    </row>
    <row r="185" spans="1:7">
      <c r="A185" t="s">
        <v>6</v>
      </c>
      <c r="B185" t="s">
        <v>263</v>
      </c>
      <c r="C185" s="3">
        <v>55</v>
      </c>
      <c r="D185" s="3">
        <v>46</v>
      </c>
      <c r="E185" s="3">
        <v>35</v>
      </c>
      <c r="F185" s="3">
        <v>48</v>
      </c>
      <c r="G185" s="3">
        <v>53</v>
      </c>
    </row>
    <row r="186" spans="1:7">
      <c r="A186" t="s">
        <v>7</v>
      </c>
      <c r="B186" t="s">
        <v>263</v>
      </c>
      <c r="C186" s="5">
        <v>1223</v>
      </c>
      <c r="D186" s="5">
        <v>1628</v>
      </c>
      <c r="E186" s="5">
        <v>2362</v>
      </c>
      <c r="F186" s="5">
        <v>2707</v>
      </c>
      <c r="G186" s="5">
        <v>3448</v>
      </c>
    </row>
    <row r="187" spans="1:7">
      <c r="A187" t="s">
        <v>8</v>
      </c>
      <c r="B187" t="s">
        <v>263</v>
      </c>
      <c r="C187" s="3">
        <v>220</v>
      </c>
      <c r="D187" s="3">
        <v>339</v>
      </c>
      <c r="E187" s="3">
        <v>393</v>
      </c>
      <c r="F187" s="3">
        <v>533</v>
      </c>
      <c r="G187" s="3">
        <v>607</v>
      </c>
    </row>
    <row r="188" spans="1:7">
      <c r="A188" t="s">
        <v>9</v>
      </c>
      <c r="B188" t="s">
        <v>263</v>
      </c>
      <c r="C188" s="3">
        <v>301</v>
      </c>
      <c r="D188" s="3">
        <v>499</v>
      </c>
      <c r="E188" s="3">
        <v>411</v>
      </c>
      <c r="F188" s="3">
        <v>388</v>
      </c>
      <c r="G188" s="3">
        <v>464</v>
      </c>
    </row>
    <row r="189" spans="1:7">
      <c r="A189" t="s">
        <v>10</v>
      </c>
      <c r="B189" t="s">
        <v>263</v>
      </c>
      <c r="C189" s="3">
        <v>638</v>
      </c>
      <c r="D189" s="5">
        <v>2399</v>
      </c>
      <c r="E189" s="5">
        <v>5437</v>
      </c>
      <c r="F189" s="5">
        <v>4880</v>
      </c>
      <c r="G189" s="5">
        <v>4888</v>
      </c>
    </row>
    <row r="190" spans="1:7">
      <c r="A190" t="s">
        <v>11</v>
      </c>
      <c r="B190" t="s">
        <v>263</v>
      </c>
      <c r="C190" s="3">
        <v>221</v>
      </c>
      <c r="D190" s="3">
        <v>227</v>
      </c>
      <c r="E190" s="3">
        <v>271</v>
      </c>
      <c r="F190" s="3">
        <v>286</v>
      </c>
      <c r="G190" s="3">
        <v>341</v>
      </c>
    </row>
    <row r="191" spans="1:7">
      <c r="A191" t="s">
        <v>12</v>
      </c>
      <c r="B191" t="s">
        <v>263</v>
      </c>
      <c r="C191" s="3">
        <v>82</v>
      </c>
      <c r="D191" s="3">
        <v>178</v>
      </c>
      <c r="E191" s="3">
        <v>445</v>
      </c>
      <c r="F191" s="3">
        <v>493</v>
      </c>
      <c r="G191" s="3">
        <v>703</v>
      </c>
    </row>
    <row r="192" spans="1:7">
      <c r="A192" t="s">
        <v>13</v>
      </c>
      <c r="B192" t="s">
        <v>263</v>
      </c>
      <c r="C192" s="3">
        <v>254</v>
      </c>
      <c r="D192" s="3">
        <v>478</v>
      </c>
      <c r="E192" s="3">
        <v>940</v>
      </c>
      <c r="F192" s="3">
        <v>850</v>
      </c>
      <c r="G192" s="3">
        <v>1045</v>
      </c>
    </row>
    <row r="193" spans="1:7">
      <c r="A193" t="s">
        <v>14</v>
      </c>
      <c r="B193" t="s">
        <v>263</v>
      </c>
      <c r="C193" s="3">
        <v>944</v>
      </c>
      <c r="D193" s="5">
        <v>1339</v>
      </c>
      <c r="E193" s="5">
        <v>1761</v>
      </c>
      <c r="F193" s="5">
        <v>2280</v>
      </c>
      <c r="G193" s="5">
        <v>3056</v>
      </c>
    </row>
    <row r="194" spans="1:7">
      <c r="A194" t="s">
        <v>15</v>
      </c>
      <c r="B194" t="s">
        <v>263</v>
      </c>
      <c r="C194" s="3">
        <v>111</v>
      </c>
      <c r="D194" s="3">
        <v>79</v>
      </c>
      <c r="E194" s="3">
        <v>86</v>
      </c>
      <c r="F194" s="3">
        <v>94</v>
      </c>
      <c r="G194" s="3">
        <v>87</v>
      </c>
    </row>
    <row r="195" spans="1:7">
      <c r="A195" t="s">
        <v>16</v>
      </c>
      <c r="B195" t="s">
        <v>263</v>
      </c>
      <c r="C195" s="3">
        <v>58</v>
      </c>
      <c r="D195" s="3">
        <v>138</v>
      </c>
      <c r="E195" s="3">
        <v>139</v>
      </c>
      <c r="F195" s="3">
        <v>246</v>
      </c>
      <c r="G195" s="3">
        <v>262</v>
      </c>
    </row>
    <row r="196" spans="1:7">
      <c r="A196" t="s">
        <v>17</v>
      </c>
      <c r="B196" t="s">
        <v>263</v>
      </c>
      <c r="C196" s="3">
        <v>156</v>
      </c>
      <c r="D196" s="3">
        <v>272</v>
      </c>
      <c r="E196" s="3">
        <v>533</v>
      </c>
      <c r="F196" s="3">
        <v>515</v>
      </c>
      <c r="G196" s="3">
        <v>737</v>
      </c>
    </row>
    <row r="197" spans="1:7">
      <c r="A197" t="s">
        <v>18</v>
      </c>
      <c r="B197" t="s">
        <v>263</v>
      </c>
      <c r="C197" s="3">
        <v>418</v>
      </c>
      <c r="D197" s="3">
        <v>655</v>
      </c>
      <c r="E197" s="3">
        <v>866</v>
      </c>
      <c r="F197" s="3">
        <v>962</v>
      </c>
      <c r="G197" s="3">
        <v>862</v>
      </c>
    </row>
    <row r="198" spans="1:7">
      <c r="A198" t="s">
        <v>19</v>
      </c>
      <c r="B198" t="s">
        <v>263</v>
      </c>
      <c r="C198" s="5">
        <v>6270</v>
      </c>
      <c r="D198" s="5">
        <v>18049</v>
      </c>
      <c r="E198" s="5">
        <v>32327</v>
      </c>
      <c r="F198" s="5">
        <v>36706</v>
      </c>
      <c r="G198" s="5">
        <v>41071</v>
      </c>
    </row>
    <row r="199" spans="1:7">
      <c r="A199" t="s">
        <v>20</v>
      </c>
      <c r="B199" t="s">
        <v>263</v>
      </c>
      <c r="C199" s="3">
        <v>137</v>
      </c>
      <c r="D199" s="3">
        <v>444</v>
      </c>
      <c r="E199" s="3">
        <v>396</v>
      </c>
      <c r="F199" s="3">
        <v>426</v>
      </c>
      <c r="G199" s="3">
        <v>612</v>
      </c>
    </row>
    <row r="200" spans="1:7">
      <c r="A200" t="s">
        <v>21</v>
      </c>
      <c r="B200" t="s">
        <v>263</v>
      </c>
      <c r="C200" s="3">
        <v>195</v>
      </c>
      <c r="D200" s="3">
        <v>302</v>
      </c>
      <c r="E200" s="3">
        <v>403</v>
      </c>
      <c r="F200" s="3">
        <v>414</v>
      </c>
      <c r="G200" s="3">
        <v>506</v>
      </c>
    </row>
    <row r="201" spans="1:7">
      <c r="A201" t="s">
        <v>22</v>
      </c>
      <c r="B201" t="s">
        <v>263</v>
      </c>
      <c r="C201" s="3">
        <v>118</v>
      </c>
      <c r="D201" s="3">
        <v>255</v>
      </c>
      <c r="E201" s="3">
        <v>274</v>
      </c>
      <c r="F201" s="3">
        <v>316</v>
      </c>
      <c r="G201" s="3">
        <v>301</v>
      </c>
    </row>
    <row r="202" spans="1:7">
      <c r="A202" t="s">
        <v>23</v>
      </c>
      <c r="B202" t="s">
        <v>263</v>
      </c>
      <c r="C202" s="3">
        <v>136</v>
      </c>
      <c r="D202" s="3">
        <v>159</v>
      </c>
      <c r="E202" s="3">
        <v>227</v>
      </c>
      <c r="F202" s="3">
        <v>272</v>
      </c>
      <c r="G202" s="3">
        <v>339</v>
      </c>
    </row>
    <row r="203" spans="1:7">
      <c r="A203" t="s">
        <v>24</v>
      </c>
      <c r="B203" t="s">
        <v>263</v>
      </c>
      <c r="C203" s="3">
        <v>367</v>
      </c>
      <c r="D203" s="5">
        <v>1011</v>
      </c>
      <c r="E203" s="3">
        <v>770</v>
      </c>
      <c r="F203" s="3">
        <v>1202</v>
      </c>
      <c r="G203" s="3">
        <v>1562</v>
      </c>
    </row>
    <row r="204" spans="1:7">
      <c r="A204" t="s">
        <v>25</v>
      </c>
      <c r="B204" t="s">
        <v>263</v>
      </c>
      <c r="C204" s="3">
        <v>293</v>
      </c>
      <c r="D204" s="3">
        <v>512</v>
      </c>
      <c r="E204" s="5">
        <v>1047</v>
      </c>
      <c r="F204" s="5">
        <v>1431</v>
      </c>
      <c r="G204" s="5">
        <v>1313</v>
      </c>
    </row>
    <row r="205" spans="1:7">
      <c r="A205" t="s">
        <v>26</v>
      </c>
      <c r="B205" t="s">
        <v>263</v>
      </c>
      <c r="C205" s="3">
        <v>20</v>
      </c>
      <c r="D205" s="3">
        <v>42</v>
      </c>
      <c r="E205" s="3">
        <v>83</v>
      </c>
      <c r="F205" s="3">
        <v>64</v>
      </c>
      <c r="G205" s="3">
        <v>56</v>
      </c>
    </row>
    <row r="206" spans="1:7">
      <c r="A206" t="s">
        <v>27</v>
      </c>
      <c r="B206" t="s">
        <v>263</v>
      </c>
      <c r="C206" s="5">
        <v>44157</v>
      </c>
      <c r="D206" s="5">
        <v>110496</v>
      </c>
      <c r="E206" s="5">
        <v>147645</v>
      </c>
      <c r="F206" s="5">
        <v>162552</v>
      </c>
      <c r="G206" s="5">
        <v>175450</v>
      </c>
    </row>
    <row r="207" spans="1:7">
      <c r="A207" t="s">
        <v>28</v>
      </c>
      <c r="B207" t="s">
        <v>263</v>
      </c>
      <c r="C207" s="3">
        <v>129</v>
      </c>
      <c r="D207" s="3">
        <v>212</v>
      </c>
      <c r="E207" s="3">
        <v>158</v>
      </c>
      <c r="F207" s="3">
        <v>198</v>
      </c>
      <c r="G207" s="3">
        <v>130</v>
      </c>
    </row>
    <row r="208" spans="1:7">
      <c r="A208" t="s">
        <v>29</v>
      </c>
      <c r="B208" t="s">
        <v>263</v>
      </c>
      <c r="C208" s="3">
        <v>140</v>
      </c>
      <c r="D208" s="3">
        <v>210</v>
      </c>
      <c r="E208" s="3">
        <v>301</v>
      </c>
      <c r="F208" s="3">
        <v>284</v>
      </c>
      <c r="G208" s="3">
        <v>355</v>
      </c>
    </row>
    <row r="209" spans="1:7">
      <c r="A209" t="s">
        <v>30</v>
      </c>
      <c r="B209" t="s">
        <v>263</v>
      </c>
      <c r="C209" s="3">
        <v>253</v>
      </c>
      <c r="D209" s="3">
        <v>408</v>
      </c>
      <c r="E209" s="3">
        <v>465</v>
      </c>
      <c r="F209" s="3">
        <v>549</v>
      </c>
      <c r="G209" s="3">
        <v>621</v>
      </c>
    </row>
    <row r="210" spans="1:7">
      <c r="A210" t="s">
        <v>31</v>
      </c>
      <c r="B210" t="s">
        <v>263</v>
      </c>
      <c r="C210" s="3">
        <v>423</v>
      </c>
      <c r="D210" s="3">
        <v>568</v>
      </c>
      <c r="E210" s="3">
        <v>438</v>
      </c>
      <c r="F210" s="3">
        <v>458</v>
      </c>
      <c r="G210" s="3">
        <v>488</v>
      </c>
    </row>
    <row r="211" spans="1:7">
      <c r="A211" t="s">
        <v>32</v>
      </c>
      <c r="B211" t="s">
        <v>263</v>
      </c>
      <c r="C211" s="3">
        <v>182</v>
      </c>
      <c r="D211" s="3">
        <v>164</v>
      </c>
      <c r="E211" s="3">
        <v>269</v>
      </c>
      <c r="F211" s="3">
        <v>217</v>
      </c>
      <c r="G211" s="3">
        <v>332</v>
      </c>
    </row>
    <row r="212" spans="1:7">
      <c r="A212" t="s">
        <v>33</v>
      </c>
      <c r="B212" t="s">
        <v>263</v>
      </c>
      <c r="C212" s="3">
        <v>155</v>
      </c>
      <c r="D212" s="3">
        <v>136</v>
      </c>
      <c r="E212" s="3">
        <v>177</v>
      </c>
      <c r="F212" s="3">
        <v>146</v>
      </c>
      <c r="G212" s="3">
        <v>158</v>
      </c>
    </row>
    <row r="213" spans="1:7">
      <c r="A213" t="s">
        <v>34</v>
      </c>
      <c r="B213" t="s">
        <v>263</v>
      </c>
      <c r="C213" s="3">
        <v>434</v>
      </c>
      <c r="D213" s="5">
        <v>1547</v>
      </c>
      <c r="E213" s="5">
        <v>1914</v>
      </c>
      <c r="F213" s="5">
        <v>3012</v>
      </c>
      <c r="G213" s="5">
        <v>3577</v>
      </c>
    </row>
    <row r="214" spans="1:7">
      <c r="A214" t="s">
        <v>35</v>
      </c>
      <c r="B214" t="s">
        <v>263</v>
      </c>
      <c r="C214" s="3">
        <v>120</v>
      </c>
      <c r="D214" s="3">
        <v>108</v>
      </c>
      <c r="E214" s="3">
        <v>130</v>
      </c>
      <c r="F214" s="3">
        <v>90</v>
      </c>
      <c r="G214" s="3">
        <v>104</v>
      </c>
    </row>
    <row r="215" spans="1:7">
      <c r="A215" t="s">
        <v>36</v>
      </c>
      <c r="B215" t="s">
        <v>263</v>
      </c>
      <c r="C215" s="3">
        <v>878</v>
      </c>
      <c r="D215" s="3">
        <v>841</v>
      </c>
      <c r="E215" s="3">
        <v>623</v>
      </c>
      <c r="F215" s="3">
        <v>719</v>
      </c>
      <c r="G215" s="3">
        <v>735</v>
      </c>
    </row>
    <row r="216" spans="1:7">
      <c r="A216" t="s">
        <v>37</v>
      </c>
      <c r="B216" t="s">
        <v>263</v>
      </c>
      <c r="C216" s="3">
        <v>56</v>
      </c>
      <c r="D216" s="3">
        <v>78</v>
      </c>
      <c r="E216" s="3">
        <v>89</v>
      </c>
      <c r="F216" s="3">
        <v>112</v>
      </c>
      <c r="G216" s="3">
        <v>181</v>
      </c>
    </row>
    <row r="217" spans="1:7">
      <c r="A217" t="s">
        <v>38</v>
      </c>
      <c r="B217" t="s">
        <v>263</v>
      </c>
      <c r="C217" s="3">
        <v>157</v>
      </c>
      <c r="D217" s="3">
        <v>189</v>
      </c>
      <c r="E217" s="3">
        <v>154</v>
      </c>
      <c r="F217" s="3">
        <v>256</v>
      </c>
      <c r="G217" s="3">
        <v>151</v>
      </c>
    </row>
    <row r="218" spans="1:7">
      <c r="A218" t="s">
        <v>39</v>
      </c>
      <c r="B218" t="s">
        <v>263</v>
      </c>
      <c r="C218" s="3">
        <v>57</v>
      </c>
      <c r="D218" s="3">
        <v>132</v>
      </c>
      <c r="E218" s="3">
        <v>107</v>
      </c>
      <c r="F218" s="3">
        <v>61</v>
      </c>
      <c r="G218" s="3">
        <v>26</v>
      </c>
    </row>
    <row r="219" spans="1:7">
      <c r="A219" t="s">
        <v>40</v>
      </c>
      <c r="B219" t="s">
        <v>263</v>
      </c>
      <c r="C219" s="3">
        <v>100</v>
      </c>
      <c r="D219" s="3">
        <v>459</v>
      </c>
      <c r="E219" s="3">
        <v>686</v>
      </c>
      <c r="F219" s="3">
        <v>779</v>
      </c>
      <c r="G219" s="3">
        <v>743</v>
      </c>
    </row>
    <row r="220" spans="1:7">
      <c r="A220" t="s">
        <v>41</v>
      </c>
      <c r="B220" t="s">
        <v>263</v>
      </c>
      <c r="C220" s="3">
        <v>55</v>
      </c>
      <c r="D220" s="3">
        <v>46</v>
      </c>
      <c r="E220" s="3">
        <v>86</v>
      </c>
      <c r="F220" s="3">
        <v>41</v>
      </c>
      <c r="G220" s="3">
        <v>59</v>
      </c>
    </row>
    <row r="221" spans="1:7">
      <c r="A221" t="s">
        <v>42</v>
      </c>
      <c r="B221" t="s">
        <v>263</v>
      </c>
      <c r="C221" s="3">
        <v>286</v>
      </c>
      <c r="D221" s="5">
        <v>1150</v>
      </c>
      <c r="E221" s="5">
        <v>1334</v>
      </c>
      <c r="F221" s="5">
        <v>1637</v>
      </c>
      <c r="G221" s="5">
        <v>2072</v>
      </c>
    </row>
    <row r="222" spans="1:7">
      <c r="A222" t="s">
        <v>43</v>
      </c>
      <c r="B222" t="s">
        <v>263</v>
      </c>
      <c r="C222" s="3">
        <v>31</v>
      </c>
      <c r="D222" s="3">
        <v>67</v>
      </c>
      <c r="E222" s="3">
        <v>53</v>
      </c>
      <c r="F222" s="3">
        <v>43</v>
      </c>
      <c r="G222" s="3">
        <v>40</v>
      </c>
    </row>
    <row r="223" spans="1:7">
      <c r="A223" t="s">
        <v>44</v>
      </c>
      <c r="B223" t="s">
        <v>263</v>
      </c>
      <c r="C223" s="3">
        <v>103</v>
      </c>
      <c r="D223" s="3">
        <v>190</v>
      </c>
      <c r="E223" s="3">
        <v>148</v>
      </c>
      <c r="F223" s="3">
        <v>164</v>
      </c>
      <c r="G223" s="3">
        <v>154</v>
      </c>
    </row>
    <row r="224" spans="1:7">
      <c r="A224" t="s">
        <v>45</v>
      </c>
      <c r="B224" t="s">
        <v>263</v>
      </c>
      <c r="C224" s="3">
        <v>160</v>
      </c>
      <c r="D224" s="3">
        <v>298</v>
      </c>
      <c r="E224" s="3">
        <v>389</v>
      </c>
      <c r="F224" s="3">
        <v>480</v>
      </c>
      <c r="G224" s="3">
        <v>323</v>
      </c>
    </row>
    <row r="225" spans="1:7">
      <c r="A225" t="s">
        <v>46</v>
      </c>
      <c r="B225" t="s">
        <v>263</v>
      </c>
      <c r="C225" s="3">
        <v>333</v>
      </c>
      <c r="D225" s="3">
        <v>784</v>
      </c>
      <c r="E225" s="5">
        <v>1166</v>
      </c>
      <c r="F225" s="5">
        <v>1196</v>
      </c>
      <c r="G225" s="5">
        <v>1071</v>
      </c>
    </row>
    <row r="226" spans="1:7">
      <c r="A226" t="s">
        <v>47</v>
      </c>
      <c r="B226" t="s">
        <v>263</v>
      </c>
      <c r="C226" s="3">
        <v>188</v>
      </c>
      <c r="D226" s="3">
        <v>186</v>
      </c>
      <c r="E226" s="3">
        <v>449</v>
      </c>
      <c r="F226" s="3">
        <v>511</v>
      </c>
      <c r="G226" s="3">
        <v>396</v>
      </c>
    </row>
    <row r="227" spans="1:7">
      <c r="A227" t="s">
        <v>48</v>
      </c>
      <c r="B227" t="s">
        <v>263</v>
      </c>
      <c r="C227" s="3">
        <v>176</v>
      </c>
      <c r="D227" s="3">
        <v>236</v>
      </c>
      <c r="E227" s="3">
        <v>307</v>
      </c>
      <c r="F227" s="3">
        <v>394</v>
      </c>
      <c r="G227" s="3">
        <v>346</v>
      </c>
    </row>
    <row r="228" spans="1:7">
      <c r="A228" t="s">
        <v>50</v>
      </c>
      <c r="B228" t="s">
        <v>263</v>
      </c>
      <c r="C228" s="3">
        <v>145</v>
      </c>
      <c r="D228" s="3">
        <v>308</v>
      </c>
      <c r="E228" s="3">
        <v>356</v>
      </c>
      <c r="F228" s="3">
        <v>307</v>
      </c>
      <c r="G228" s="3">
        <v>473</v>
      </c>
    </row>
    <row r="229" spans="1:7">
      <c r="A229" t="s">
        <v>51</v>
      </c>
      <c r="B229" t="s">
        <v>263</v>
      </c>
      <c r="C229" s="3">
        <v>350</v>
      </c>
      <c r="D229" s="5">
        <v>1393</v>
      </c>
      <c r="E229" s="5">
        <v>2889</v>
      </c>
      <c r="F229" s="5">
        <v>3159</v>
      </c>
      <c r="G229" s="5">
        <v>4605</v>
      </c>
    </row>
    <row r="230" spans="1:7">
      <c r="A230" t="s">
        <v>52</v>
      </c>
      <c r="B230" t="s">
        <v>263</v>
      </c>
      <c r="C230" s="3">
        <v>63</v>
      </c>
      <c r="D230" s="3">
        <v>128</v>
      </c>
      <c r="E230" s="3">
        <v>172</v>
      </c>
      <c r="F230" s="3">
        <v>210</v>
      </c>
      <c r="G230" s="3">
        <v>278</v>
      </c>
    </row>
    <row r="231" spans="1:7">
      <c r="A231" t="s">
        <v>53</v>
      </c>
      <c r="B231" t="s">
        <v>263</v>
      </c>
      <c r="C231" s="3">
        <v>270</v>
      </c>
      <c r="D231" s="3">
        <v>797</v>
      </c>
      <c r="E231" s="3">
        <v>728</v>
      </c>
      <c r="F231" s="3">
        <v>1357</v>
      </c>
      <c r="G231" s="3">
        <v>1524</v>
      </c>
    </row>
    <row r="232" spans="1:7">
      <c r="A232" t="s">
        <v>54</v>
      </c>
      <c r="B232" t="s">
        <v>263</v>
      </c>
      <c r="C232" s="3">
        <v>444</v>
      </c>
      <c r="D232" s="5">
        <v>1881</v>
      </c>
      <c r="E232" s="5">
        <v>3590</v>
      </c>
      <c r="F232" s="5">
        <v>4407</v>
      </c>
      <c r="G232" s="5">
        <v>4297</v>
      </c>
    </row>
    <row r="233" spans="1:7">
      <c r="A233" t="s">
        <v>55</v>
      </c>
      <c r="B233" t="s">
        <v>263</v>
      </c>
      <c r="C233" s="3">
        <v>60</v>
      </c>
      <c r="D233" s="3">
        <v>138</v>
      </c>
      <c r="E233" s="3">
        <v>104</v>
      </c>
      <c r="F233" s="3">
        <v>117</v>
      </c>
      <c r="G233" s="3">
        <v>128</v>
      </c>
    </row>
    <row r="234" spans="1:7">
      <c r="A234" t="s">
        <v>56</v>
      </c>
      <c r="B234" t="s">
        <v>263</v>
      </c>
      <c r="C234" s="5">
        <v>4236</v>
      </c>
      <c r="D234" s="5">
        <v>9758</v>
      </c>
      <c r="E234" s="5">
        <v>14003</v>
      </c>
      <c r="F234" s="5">
        <v>15857</v>
      </c>
      <c r="G234" s="5">
        <v>17212</v>
      </c>
    </row>
    <row r="235" spans="1:7">
      <c r="A235" t="s">
        <v>57</v>
      </c>
      <c r="B235" t="s">
        <v>263</v>
      </c>
      <c r="C235" s="3">
        <v>557</v>
      </c>
      <c r="D235" s="5">
        <v>1166</v>
      </c>
      <c r="E235" s="5">
        <v>1394</v>
      </c>
      <c r="F235" s="5">
        <v>1372</v>
      </c>
      <c r="G235" s="5">
        <v>1518</v>
      </c>
    </row>
    <row r="236" spans="1:7">
      <c r="A236" t="s">
        <v>58</v>
      </c>
      <c r="B236" t="s">
        <v>263</v>
      </c>
      <c r="C236" s="3">
        <v>141</v>
      </c>
      <c r="D236" s="3">
        <v>224</v>
      </c>
      <c r="E236" s="3">
        <v>313</v>
      </c>
      <c r="F236" s="3">
        <v>244</v>
      </c>
      <c r="G236" s="3">
        <v>321</v>
      </c>
    </row>
    <row r="237" spans="1:7">
      <c r="A237" t="s">
        <v>59</v>
      </c>
      <c r="B237" t="s">
        <v>263</v>
      </c>
      <c r="C237" s="3">
        <v>519</v>
      </c>
      <c r="D237" s="3">
        <v>289</v>
      </c>
      <c r="E237" s="3">
        <v>550</v>
      </c>
      <c r="F237" s="3">
        <v>491</v>
      </c>
      <c r="G237" s="3">
        <v>342</v>
      </c>
    </row>
    <row r="238" spans="1:7">
      <c r="A238" t="s">
        <v>60</v>
      </c>
      <c r="B238" t="s">
        <v>263</v>
      </c>
      <c r="C238" s="3">
        <v>104</v>
      </c>
      <c r="D238" s="3">
        <v>138</v>
      </c>
      <c r="E238" s="3">
        <v>238</v>
      </c>
      <c r="F238" s="3">
        <v>343</v>
      </c>
      <c r="G238" s="3">
        <v>508</v>
      </c>
    </row>
    <row r="239" spans="1:7">
      <c r="A239" t="s">
        <v>61</v>
      </c>
      <c r="B239" t="s">
        <v>263</v>
      </c>
      <c r="C239" s="3">
        <v>378</v>
      </c>
      <c r="D239" s="3">
        <v>700</v>
      </c>
      <c r="E239" s="3">
        <v>764</v>
      </c>
      <c r="F239" s="3">
        <v>974</v>
      </c>
      <c r="G239" s="3">
        <v>1268</v>
      </c>
    </row>
    <row r="240" spans="1:7">
      <c r="A240" t="s">
        <v>62</v>
      </c>
      <c r="B240" t="s">
        <v>263</v>
      </c>
      <c r="C240" s="3">
        <v>65</v>
      </c>
      <c r="D240" s="3">
        <v>105</v>
      </c>
      <c r="E240" s="3">
        <v>71</v>
      </c>
      <c r="F240" s="3">
        <v>107</v>
      </c>
      <c r="G240" s="3">
        <v>129</v>
      </c>
    </row>
    <row r="241" spans="1:7">
      <c r="A241" t="s">
        <v>63</v>
      </c>
      <c r="B241" t="s">
        <v>263</v>
      </c>
      <c r="C241" s="5">
        <v>27449</v>
      </c>
      <c r="D241" s="5">
        <v>54263</v>
      </c>
      <c r="E241" s="5">
        <v>71334</v>
      </c>
      <c r="F241" s="5">
        <v>80250</v>
      </c>
      <c r="G241" s="5">
        <v>86907</v>
      </c>
    </row>
    <row r="242" spans="1:7">
      <c r="A242" t="s">
        <v>64</v>
      </c>
      <c r="B242" t="s">
        <v>263</v>
      </c>
      <c r="C242" s="3">
        <v>36</v>
      </c>
      <c r="D242" s="3">
        <v>48</v>
      </c>
      <c r="E242" s="3">
        <v>45</v>
      </c>
      <c r="F242" s="3">
        <v>48</v>
      </c>
      <c r="G242" s="3">
        <v>44</v>
      </c>
    </row>
    <row r="243" spans="1:7">
      <c r="A243" t="s">
        <v>65</v>
      </c>
      <c r="B243" t="s">
        <v>263</v>
      </c>
      <c r="C243" s="3">
        <v>93</v>
      </c>
      <c r="D243" s="3">
        <v>119</v>
      </c>
      <c r="E243" s="3">
        <v>346</v>
      </c>
      <c r="F243" s="3">
        <v>346</v>
      </c>
      <c r="G243" s="3">
        <v>363</v>
      </c>
    </row>
    <row r="244" spans="1:7">
      <c r="A244" t="s">
        <v>66</v>
      </c>
      <c r="B244" t="s">
        <v>263</v>
      </c>
      <c r="C244" s="3">
        <v>115</v>
      </c>
      <c r="D244" s="3">
        <v>352</v>
      </c>
      <c r="E244" s="3">
        <v>429</v>
      </c>
      <c r="F244" s="3">
        <v>406</v>
      </c>
      <c r="G244" s="3">
        <v>447</v>
      </c>
    </row>
    <row r="245" spans="1:7">
      <c r="A245" t="s">
        <v>67</v>
      </c>
      <c r="B245" t="s">
        <v>263</v>
      </c>
      <c r="C245" s="3">
        <v>673</v>
      </c>
      <c r="D245" s="5">
        <v>2697</v>
      </c>
      <c r="E245" s="5">
        <v>4422</v>
      </c>
      <c r="F245" s="5">
        <v>4836</v>
      </c>
      <c r="G245" s="5">
        <v>5137</v>
      </c>
    </row>
    <row r="246" spans="1:7">
      <c r="A246" t="s">
        <v>68</v>
      </c>
      <c r="B246" t="s">
        <v>263</v>
      </c>
      <c r="C246" s="3">
        <v>120</v>
      </c>
      <c r="D246" s="3">
        <v>110</v>
      </c>
      <c r="E246" s="3">
        <v>150</v>
      </c>
      <c r="F246" s="3">
        <v>169</v>
      </c>
      <c r="G246" s="3">
        <v>147</v>
      </c>
    </row>
    <row r="247" spans="1:7">
      <c r="A247" t="s">
        <v>69</v>
      </c>
      <c r="B247" t="s">
        <v>263</v>
      </c>
      <c r="C247" s="3">
        <v>269</v>
      </c>
      <c r="D247" s="3">
        <v>450</v>
      </c>
      <c r="E247" s="3">
        <v>435</v>
      </c>
      <c r="F247" s="3">
        <v>569</v>
      </c>
      <c r="G247" s="3">
        <v>595</v>
      </c>
    </row>
    <row r="248" spans="1:7">
      <c r="A248" t="s">
        <v>70</v>
      </c>
      <c r="B248" t="s">
        <v>263</v>
      </c>
      <c r="C248" s="3">
        <v>540</v>
      </c>
      <c r="D248" s="5">
        <v>3620</v>
      </c>
      <c r="E248" s="5">
        <v>11115</v>
      </c>
      <c r="F248" s="5">
        <v>11159</v>
      </c>
      <c r="G248" s="5">
        <v>13796</v>
      </c>
    </row>
    <row r="249" spans="1:7">
      <c r="A249" t="s">
        <v>71</v>
      </c>
      <c r="B249" t="s">
        <v>263</v>
      </c>
      <c r="C249" s="3">
        <v>339</v>
      </c>
      <c r="D249" s="3">
        <v>987</v>
      </c>
      <c r="E249" s="5">
        <v>2446</v>
      </c>
      <c r="F249" s="5">
        <v>2600</v>
      </c>
      <c r="G249" s="5">
        <v>3216</v>
      </c>
    </row>
    <row r="250" spans="1:7">
      <c r="A250" t="s">
        <v>72</v>
      </c>
      <c r="B250" t="s">
        <v>263</v>
      </c>
      <c r="C250" s="3">
        <v>104</v>
      </c>
      <c r="D250" s="3">
        <v>396</v>
      </c>
      <c r="E250" s="3">
        <v>602</v>
      </c>
      <c r="F250" s="3">
        <v>726</v>
      </c>
      <c r="G250" s="3">
        <v>759</v>
      </c>
    </row>
    <row r="251" spans="1:7">
      <c r="A251" t="s">
        <v>73</v>
      </c>
      <c r="B251" t="s">
        <v>263</v>
      </c>
      <c r="C251" s="5">
        <v>3833</v>
      </c>
      <c r="D251" s="5">
        <v>3897</v>
      </c>
      <c r="E251" s="5">
        <v>4232</v>
      </c>
      <c r="F251" s="5">
        <v>4378</v>
      </c>
      <c r="G251" s="5">
        <v>5015</v>
      </c>
    </row>
    <row r="252" spans="1:7">
      <c r="A252" t="s">
        <v>74</v>
      </c>
      <c r="B252" t="s">
        <v>263</v>
      </c>
      <c r="C252" s="3">
        <v>912</v>
      </c>
      <c r="D252" s="5">
        <v>3148</v>
      </c>
      <c r="E252" s="5">
        <v>6516</v>
      </c>
      <c r="F252" s="5">
        <v>8586</v>
      </c>
      <c r="G252" s="5">
        <v>10739</v>
      </c>
    </row>
    <row r="253" spans="1:7">
      <c r="A253" t="s">
        <v>75</v>
      </c>
      <c r="B253" t="s">
        <v>263</v>
      </c>
      <c r="C253" s="3">
        <v>298</v>
      </c>
      <c r="D253" s="5">
        <v>1188</v>
      </c>
      <c r="E253" s="5">
        <v>1323</v>
      </c>
      <c r="F253" s="5">
        <v>1260</v>
      </c>
      <c r="G253" s="5">
        <v>1796</v>
      </c>
    </row>
    <row r="254" spans="1:7">
      <c r="A254" t="s">
        <v>76</v>
      </c>
      <c r="B254" t="s">
        <v>263</v>
      </c>
      <c r="C254" s="3">
        <v>171</v>
      </c>
      <c r="D254" s="3">
        <v>171</v>
      </c>
      <c r="E254" s="3">
        <v>333</v>
      </c>
      <c r="F254" s="3">
        <v>407</v>
      </c>
      <c r="G254" s="3">
        <v>610</v>
      </c>
    </row>
    <row r="255" spans="1:7">
      <c r="A255" t="s">
        <v>77</v>
      </c>
      <c r="B255" t="s">
        <v>263</v>
      </c>
      <c r="C255" s="3">
        <v>58</v>
      </c>
      <c r="D255" s="3">
        <v>146</v>
      </c>
      <c r="E255" s="3">
        <v>200</v>
      </c>
      <c r="F255" s="3">
        <v>175</v>
      </c>
      <c r="G255" s="3">
        <v>250</v>
      </c>
    </row>
    <row r="256" spans="1:7">
      <c r="A256" t="s">
        <v>78</v>
      </c>
      <c r="B256" t="s">
        <v>263</v>
      </c>
      <c r="C256" s="3">
        <v>140</v>
      </c>
      <c r="D256" s="3">
        <v>450</v>
      </c>
      <c r="E256" s="3">
        <v>891</v>
      </c>
      <c r="F256" s="3">
        <v>858</v>
      </c>
      <c r="G256" s="3">
        <v>875</v>
      </c>
    </row>
    <row r="257" spans="1:7">
      <c r="A257" t="s">
        <v>79</v>
      </c>
      <c r="B257" t="s">
        <v>263</v>
      </c>
      <c r="C257" s="3">
        <v>33</v>
      </c>
      <c r="D257" s="3">
        <v>29</v>
      </c>
      <c r="E257" s="3">
        <v>44</v>
      </c>
      <c r="F257" s="3">
        <v>62</v>
      </c>
      <c r="G257" s="3">
        <v>64</v>
      </c>
    </row>
    <row r="258" spans="1:7">
      <c r="A258" t="s">
        <v>80</v>
      </c>
      <c r="B258" t="s">
        <v>263</v>
      </c>
      <c r="C258" s="3">
        <v>152</v>
      </c>
      <c r="D258" s="3">
        <v>441</v>
      </c>
      <c r="E258" s="3">
        <v>284</v>
      </c>
      <c r="F258" s="3">
        <v>289</v>
      </c>
      <c r="G258" s="3">
        <v>414</v>
      </c>
    </row>
    <row r="259" spans="1:7">
      <c r="A259" t="s">
        <v>81</v>
      </c>
      <c r="B259" t="s">
        <v>263</v>
      </c>
      <c r="C259" s="3">
        <v>132</v>
      </c>
      <c r="D259" s="3">
        <v>133</v>
      </c>
      <c r="E259" s="3">
        <v>126</v>
      </c>
      <c r="F259" s="3">
        <v>108</v>
      </c>
      <c r="G259" s="3">
        <v>204</v>
      </c>
    </row>
    <row r="260" spans="1:7">
      <c r="A260" t="s">
        <v>82</v>
      </c>
      <c r="B260" t="s">
        <v>263</v>
      </c>
      <c r="C260" s="3">
        <v>70</v>
      </c>
      <c r="D260" s="3">
        <v>261</v>
      </c>
      <c r="E260" s="3">
        <v>529</v>
      </c>
      <c r="F260" s="3">
        <v>643</v>
      </c>
      <c r="G260" s="3">
        <v>672</v>
      </c>
    </row>
    <row r="261" spans="1:7">
      <c r="A261" t="s">
        <v>83</v>
      </c>
      <c r="B261" t="s">
        <v>263</v>
      </c>
      <c r="C261" s="5">
        <v>2739</v>
      </c>
      <c r="D261" s="5">
        <v>6860</v>
      </c>
      <c r="E261" s="5">
        <v>14322</v>
      </c>
      <c r="F261" s="5">
        <v>16215</v>
      </c>
      <c r="G261" s="5">
        <v>17716</v>
      </c>
    </row>
    <row r="262" spans="1:7">
      <c r="A262" t="s">
        <v>84</v>
      </c>
      <c r="B262" t="s">
        <v>263</v>
      </c>
      <c r="C262" s="3">
        <v>217</v>
      </c>
      <c r="D262" s="3">
        <v>949</v>
      </c>
      <c r="E262" s="5">
        <v>1246</v>
      </c>
      <c r="F262" s="5">
        <v>1225</v>
      </c>
      <c r="G262" s="5">
        <v>1336</v>
      </c>
    </row>
    <row r="263" spans="1:7">
      <c r="A263" t="s">
        <v>85</v>
      </c>
      <c r="B263" t="s">
        <v>263</v>
      </c>
      <c r="C263" s="3">
        <v>46</v>
      </c>
      <c r="D263" s="3">
        <v>49</v>
      </c>
      <c r="E263" s="3">
        <v>40</v>
      </c>
      <c r="F263" s="3">
        <v>31</v>
      </c>
      <c r="G263" s="3">
        <v>29</v>
      </c>
    </row>
    <row r="264" spans="1:7">
      <c r="A264" t="s">
        <v>86</v>
      </c>
      <c r="B264" t="s">
        <v>263</v>
      </c>
      <c r="C264" s="3">
        <v>717</v>
      </c>
      <c r="D264" s="5">
        <v>1354</v>
      </c>
      <c r="E264" s="5">
        <v>1695</v>
      </c>
      <c r="F264" s="5">
        <v>1849</v>
      </c>
      <c r="G264" s="5">
        <v>1669</v>
      </c>
    </row>
    <row r="265" spans="1:7">
      <c r="A265" t="s">
        <v>87</v>
      </c>
      <c r="B265" t="s">
        <v>263</v>
      </c>
      <c r="C265" s="3">
        <v>543</v>
      </c>
      <c r="D265" s="3">
        <v>960</v>
      </c>
      <c r="E265" s="5">
        <v>3032</v>
      </c>
      <c r="F265" s="5">
        <v>3743</v>
      </c>
      <c r="G265" s="5">
        <v>3770</v>
      </c>
    </row>
    <row r="266" spans="1:7">
      <c r="A266" t="s">
        <v>88</v>
      </c>
      <c r="B266" t="s">
        <v>263</v>
      </c>
      <c r="C266" s="3">
        <v>68</v>
      </c>
      <c r="D266" s="3">
        <v>136</v>
      </c>
      <c r="E266" s="3">
        <v>173</v>
      </c>
      <c r="F266" s="3">
        <v>149</v>
      </c>
      <c r="G266" s="3">
        <v>210</v>
      </c>
    </row>
    <row r="267" spans="1:7">
      <c r="A267" t="s">
        <v>1</v>
      </c>
      <c r="B267" t="s">
        <v>261</v>
      </c>
      <c r="C267" s="5">
        <v>12330</v>
      </c>
      <c r="D267" s="5">
        <v>15158</v>
      </c>
      <c r="E267" s="5">
        <v>15979</v>
      </c>
      <c r="F267" s="5">
        <v>15567</v>
      </c>
      <c r="G267" s="5">
        <v>15640</v>
      </c>
    </row>
    <row r="268" spans="1:7">
      <c r="A268" t="s">
        <v>2</v>
      </c>
      <c r="B268" t="s">
        <v>261</v>
      </c>
      <c r="C268" s="5">
        <v>239551</v>
      </c>
      <c r="D268" s="5">
        <v>287313</v>
      </c>
      <c r="E268" s="5">
        <v>309035</v>
      </c>
      <c r="F268" s="5">
        <v>316325</v>
      </c>
      <c r="G268" s="5">
        <v>319504</v>
      </c>
    </row>
    <row r="269" spans="1:7">
      <c r="A269" t="s">
        <v>3</v>
      </c>
      <c r="B269" t="s">
        <v>261</v>
      </c>
      <c r="C269" s="5">
        <v>27592</v>
      </c>
      <c r="D269" s="5">
        <v>29691</v>
      </c>
      <c r="E269" s="5">
        <v>32119</v>
      </c>
      <c r="F269" s="5">
        <v>32796</v>
      </c>
      <c r="G269" s="5">
        <v>33591</v>
      </c>
    </row>
    <row r="270" spans="1:7">
      <c r="A270" t="s">
        <v>4</v>
      </c>
      <c r="B270" t="s">
        <v>261</v>
      </c>
      <c r="C270" s="5">
        <v>34005</v>
      </c>
      <c r="D270" s="5">
        <v>38937</v>
      </c>
      <c r="E270" s="5">
        <v>43683</v>
      </c>
      <c r="F270" s="5">
        <v>44808</v>
      </c>
      <c r="G270" s="5">
        <v>45705</v>
      </c>
    </row>
    <row r="271" spans="1:7">
      <c r="A271" t="s">
        <v>5</v>
      </c>
      <c r="B271" t="s">
        <v>261</v>
      </c>
      <c r="C271" s="5">
        <v>29988</v>
      </c>
      <c r="D271" s="5">
        <v>33494</v>
      </c>
      <c r="E271" s="5">
        <v>37855</v>
      </c>
      <c r="F271" s="5">
        <v>38304</v>
      </c>
      <c r="G271" s="5">
        <v>38549</v>
      </c>
    </row>
    <row r="272" spans="1:7">
      <c r="A272" t="s">
        <v>6</v>
      </c>
      <c r="B272" t="s">
        <v>261</v>
      </c>
      <c r="C272" s="5">
        <v>6230</v>
      </c>
      <c r="D272" s="5">
        <v>5774</v>
      </c>
      <c r="E272" s="5">
        <v>5215</v>
      </c>
      <c r="F272" s="5">
        <v>5050</v>
      </c>
      <c r="G272" s="5">
        <v>4943</v>
      </c>
    </row>
    <row r="273" spans="1:7">
      <c r="A273" t="s">
        <v>7</v>
      </c>
      <c r="B273" t="s">
        <v>261</v>
      </c>
      <c r="C273" s="5">
        <v>52821</v>
      </c>
      <c r="D273" s="5">
        <v>54313</v>
      </c>
      <c r="E273" s="5">
        <v>61629</v>
      </c>
      <c r="F273" s="5">
        <v>62817</v>
      </c>
      <c r="G273" s="5">
        <v>63347</v>
      </c>
    </row>
    <row r="274" spans="1:7">
      <c r="A274" t="s">
        <v>8</v>
      </c>
      <c r="B274" t="s">
        <v>261</v>
      </c>
      <c r="C274" s="5">
        <v>26764</v>
      </c>
      <c r="D274" s="5">
        <v>26572</v>
      </c>
      <c r="E274" s="5">
        <v>25379</v>
      </c>
      <c r="F274" s="5">
        <v>24794</v>
      </c>
      <c r="G274" s="5">
        <v>24556</v>
      </c>
    </row>
    <row r="275" spans="1:7">
      <c r="A275" t="s">
        <v>9</v>
      </c>
      <c r="B275" t="s">
        <v>261</v>
      </c>
      <c r="C275" s="5">
        <v>28958</v>
      </c>
      <c r="D275" s="5">
        <v>31172</v>
      </c>
      <c r="E275" s="5">
        <v>34893</v>
      </c>
      <c r="F275" s="5">
        <v>35094</v>
      </c>
      <c r="G275" s="5">
        <v>35169</v>
      </c>
    </row>
    <row r="276" spans="1:7">
      <c r="A276" t="s">
        <v>10</v>
      </c>
      <c r="B276" t="s">
        <v>261</v>
      </c>
      <c r="C276" s="5">
        <v>47277</v>
      </c>
      <c r="D276" s="5">
        <v>67806</v>
      </c>
      <c r="E276" s="5">
        <v>85918</v>
      </c>
      <c r="F276" s="5">
        <v>92263</v>
      </c>
      <c r="G276" s="5">
        <v>97061</v>
      </c>
    </row>
    <row r="277" spans="1:7">
      <c r="A277" t="s">
        <v>11</v>
      </c>
      <c r="B277" t="s">
        <v>261</v>
      </c>
      <c r="C277" s="5">
        <v>21570</v>
      </c>
      <c r="D277" s="5">
        <v>26923</v>
      </c>
      <c r="E277" s="5">
        <v>28248</v>
      </c>
      <c r="F277" s="5">
        <v>28347</v>
      </c>
      <c r="G277" s="5">
        <v>28927</v>
      </c>
    </row>
    <row r="278" spans="1:7">
      <c r="A278" t="s">
        <v>12</v>
      </c>
      <c r="B278" t="s">
        <v>261</v>
      </c>
      <c r="C278" s="5">
        <v>13146</v>
      </c>
      <c r="D278" s="5">
        <v>12910</v>
      </c>
      <c r="E278" s="5">
        <v>11882</v>
      </c>
      <c r="F278" s="5">
        <v>11633</v>
      </c>
      <c r="G278" s="5">
        <v>11250</v>
      </c>
    </row>
    <row r="279" spans="1:7">
      <c r="A279" t="s">
        <v>13</v>
      </c>
      <c r="B279" t="s">
        <v>261</v>
      </c>
      <c r="C279" s="5">
        <v>30267</v>
      </c>
      <c r="D279" s="5">
        <v>40623</v>
      </c>
      <c r="E279" s="5">
        <v>52586</v>
      </c>
      <c r="F279" s="5">
        <v>53191</v>
      </c>
      <c r="G279" s="5">
        <v>54270</v>
      </c>
    </row>
    <row r="280" spans="1:7">
      <c r="A280" t="s">
        <v>14</v>
      </c>
      <c r="B280" t="s">
        <v>261</v>
      </c>
      <c r="C280" s="5">
        <v>49478</v>
      </c>
      <c r="D280" s="5">
        <v>49890</v>
      </c>
      <c r="E280" s="5">
        <v>57176</v>
      </c>
      <c r="F280" s="5">
        <v>59122</v>
      </c>
      <c r="G280" s="5">
        <v>60390</v>
      </c>
    </row>
    <row r="281" spans="1:7">
      <c r="A281" t="s">
        <v>15</v>
      </c>
      <c r="B281" t="s">
        <v>261</v>
      </c>
      <c r="C281" s="5">
        <v>8198</v>
      </c>
      <c r="D281" s="5">
        <v>8344</v>
      </c>
      <c r="E281" s="5">
        <v>8586</v>
      </c>
      <c r="F281" s="5">
        <v>8670</v>
      </c>
      <c r="G281" s="5">
        <v>8734</v>
      </c>
    </row>
    <row r="282" spans="1:7">
      <c r="A282" t="s">
        <v>16</v>
      </c>
      <c r="B282" t="s">
        <v>261</v>
      </c>
      <c r="C282" s="5">
        <v>3810</v>
      </c>
      <c r="D282" s="5">
        <v>5030</v>
      </c>
      <c r="E282" s="5">
        <v>5067</v>
      </c>
      <c r="F282" s="5">
        <v>4969</v>
      </c>
      <c r="G282" s="5">
        <v>5114</v>
      </c>
    </row>
    <row r="283" spans="1:7">
      <c r="A283" t="s">
        <v>17</v>
      </c>
      <c r="B283" t="s">
        <v>261</v>
      </c>
      <c r="C283" s="5">
        <v>12538</v>
      </c>
      <c r="D283" s="5">
        <v>11895</v>
      </c>
      <c r="E283" s="5">
        <v>11132</v>
      </c>
      <c r="F283" s="5">
        <v>11042</v>
      </c>
      <c r="G283" s="5">
        <v>10562</v>
      </c>
    </row>
    <row r="284" spans="1:7">
      <c r="A284" t="s">
        <v>18</v>
      </c>
      <c r="B284" t="s">
        <v>261</v>
      </c>
      <c r="C284" s="5">
        <v>43831</v>
      </c>
      <c r="D284" s="5">
        <v>54444</v>
      </c>
      <c r="E284" s="5">
        <v>61655</v>
      </c>
      <c r="F284" s="5">
        <v>62359</v>
      </c>
      <c r="G284" s="5">
        <v>63355</v>
      </c>
    </row>
    <row r="285" spans="1:7">
      <c r="A285" t="s">
        <v>19</v>
      </c>
      <c r="B285" t="s">
        <v>261</v>
      </c>
      <c r="C285" s="5">
        <v>268957</v>
      </c>
      <c r="D285" s="5">
        <v>337855</v>
      </c>
      <c r="E285" s="5">
        <v>367116</v>
      </c>
      <c r="F285" s="5">
        <v>374696</v>
      </c>
      <c r="G285" s="5">
        <v>380382</v>
      </c>
    </row>
    <row r="286" spans="1:7">
      <c r="A286" t="s">
        <v>20</v>
      </c>
      <c r="B286" t="s">
        <v>261</v>
      </c>
      <c r="C286" s="5">
        <v>15594</v>
      </c>
      <c r="D286" s="5">
        <v>17287</v>
      </c>
      <c r="E286" s="5">
        <v>19675</v>
      </c>
      <c r="F286" s="5">
        <v>19935</v>
      </c>
      <c r="G286" s="5">
        <v>20057</v>
      </c>
    </row>
    <row r="287" spans="1:7">
      <c r="A287" t="s">
        <v>21</v>
      </c>
      <c r="B287" t="s">
        <v>261</v>
      </c>
      <c r="C287" s="5">
        <v>28479</v>
      </c>
      <c r="D287" s="5">
        <v>32519</v>
      </c>
      <c r="E287" s="5">
        <v>35764</v>
      </c>
      <c r="F287" s="5">
        <v>36448</v>
      </c>
      <c r="G287" s="5">
        <v>37007</v>
      </c>
    </row>
    <row r="288" spans="1:7">
      <c r="A288" t="s">
        <v>22</v>
      </c>
      <c r="B288" t="s">
        <v>261</v>
      </c>
      <c r="C288" s="5">
        <v>16819</v>
      </c>
      <c r="D288" s="5">
        <v>15926</v>
      </c>
      <c r="E288" s="5">
        <v>14272</v>
      </c>
      <c r="F288" s="5">
        <v>13803</v>
      </c>
      <c r="G288" s="5">
        <v>13500</v>
      </c>
    </row>
    <row r="289" spans="1:7">
      <c r="A289" t="s">
        <v>23</v>
      </c>
      <c r="B289" t="s">
        <v>261</v>
      </c>
      <c r="C289" s="5">
        <v>20641</v>
      </c>
      <c r="D289" s="5">
        <v>20963</v>
      </c>
      <c r="E289" s="5">
        <v>20653</v>
      </c>
      <c r="F289" s="5">
        <v>20605</v>
      </c>
      <c r="G289" s="5">
        <v>20610</v>
      </c>
    </row>
    <row r="290" spans="1:7">
      <c r="A290" t="s">
        <v>24</v>
      </c>
      <c r="B290" t="s">
        <v>261</v>
      </c>
      <c r="C290" s="5">
        <v>32693</v>
      </c>
      <c r="D290" s="5">
        <v>31573</v>
      </c>
      <c r="E290" s="5">
        <v>30418</v>
      </c>
      <c r="F290" s="5">
        <v>29549</v>
      </c>
      <c r="G290" s="5">
        <v>28901</v>
      </c>
    </row>
    <row r="291" spans="1:7">
      <c r="A291" t="s">
        <v>25</v>
      </c>
      <c r="B291" t="s">
        <v>261</v>
      </c>
      <c r="C291" s="5">
        <v>40397</v>
      </c>
      <c r="D291" s="5">
        <v>43615</v>
      </c>
      <c r="E291" s="5">
        <v>45097</v>
      </c>
      <c r="F291" s="5">
        <v>45019</v>
      </c>
      <c r="G291" s="5">
        <v>44933</v>
      </c>
    </row>
    <row r="292" spans="1:7">
      <c r="A292" t="s">
        <v>26</v>
      </c>
      <c r="B292" t="s">
        <v>261</v>
      </c>
      <c r="C292" s="5">
        <v>6226</v>
      </c>
      <c r="D292" s="5">
        <v>6247</v>
      </c>
      <c r="E292" s="5">
        <v>5933</v>
      </c>
      <c r="F292" s="5">
        <v>5879</v>
      </c>
      <c r="G292" s="5">
        <v>5879</v>
      </c>
    </row>
    <row r="293" spans="1:7">
      <c r="A293" t="s">
        <v>27</v>
      </c>
      <c r="B293" t="s">
        <v>261</v>
      </c>
      <c r="C293" s="5">
        <v>988274</v>
      </c>
      <c r="D293" s="5">
        <v>1005704</v>
      </c>
      <c r="E293" s="5">
        <v>1010394</v>
      </c>
      <c r="F293" s="5">
        <v>1046713</v>
      </c>
      <c r="G293" s="5">
        <v>1070387</v>
      </c>
    </row>
    <row r="294" spans="1:7">
      <c r="A294" t="s">
        <v>28</v>
      </c>
      <c r="B294" t="s">
        <v>261</v>
      </c>
      <c r="C294" s="5">
        <v>18368</v>
      </c>
      <c r="D294" s="5">
        <v>19506</v>
      </c>
      <c r="E294" s="5">
        <v>18843</v>
      </c>
      <c r="F294" s="5">
        <v>18593</v>
      </c>
      <c r="G294" s="5">
        <v>18518</v>
      </c>
    </row>
    <row r="295" spans="1:7">
      <c r="A295" t="s">
        <v>29</v>
      </c>
      <c r="B295" t="s">
        <v>261</v>
      </c>
      <c r="C295" s="5">
        <v>14799</v>
      </c>
      <c r="D295" s="5">
        <v>18166</v>
      </c>
      <c r="E295" s="5">
        <v>20071</v>
      </c>
      <c r="F295" s="5">
        <v>20356</v>
      </c>
      <c r="G295" s="5">
        <v>20664</v>
      </c>
    </row>
    <row r="296" spans="1:7">
      <c r="A296" t="s">
        <v>30</v>
      </c>
      <c r="B296" t="s">
        <v>261</v>
      </c>
      <c r="C296" s="5">
        <v>25668</v>
      </c>
      <c r="D296" s="5">
        <v>30879</v>
      </c>
      <c r="E296" s="5">
        <v>37539</v>
      </c>
      <c r="F296" s="5">
        <v>37912</v>
      </c>
      <c r="G296" s="5">
        <v>38809</v>
      </c>
    </row>
    <row r="297" spans="1:7">
      <c r="A297" t="s">
        <v>31</v>
      </c>
      <c r="B297" t="s">
        <v>261</v>
      </c>
      <c r="C297" s="5">
        <v>40440</v>
      </c>
      <c r="D297" s="5">
        <v>43424</v>
      </c>
      <c r="E297" s="5">
        <v>44614</v>
      </c>
      <c r="F297" s="5">
        <v>44898</v>
      </c>
      <c r="G297" s="5">
        <v>44653</v>
      </c>
    </row>
    <row r="298" spans="1:7">
      <c r="A298" t="s">
        <v>32</v>
      </c>
      <c r="B298" t="s">
        <v>261</v>
      </c>
      <c r="C298" s="5">
        <v>11495</v>
      </c>
      <c r="D298" s="5">
        <v>11104</v>
      </c>
      <c r="E298" s="5">
        <v>10004</v>
      </c>
      <c r="F298" s="5">
        <v>9946</v>
      </c>
      <c r="G298" s="5">
        <v>9622</v>
      </c>
    </row>
    <row r="299" spans="1:7">
      <c r="A299" t="s">
        <v>33</v>
      </c>
      <c r="B299" t="s">
        <v>261</v>
      </c>
      <c r="C299" s="5">
        <v>12647</v>
      </c>
      <c r="D299" s="5">
        <v>14860</v>
      </c>
      <c r="E299" s="5">
        <v>16078</v>
      </c>
      <c r="F299" s="5">
        <v>15772</v>
      </c>
      <c r="G299" s="5">
        <v>15931</v>
      </c>
    </row>
    <row r="300" spans="1:7">
      <c r="A300" t="s">
        <v>34</v>
      </c>
      <c r="B300" t="s">
        <v>261</v>
      </c>
      <c r="C300" s="5">
        <v>38327</v>
      </c>
      <c r="D300" s="5">
        <v>39656</v>
      </c>
      <c r="E300" s="5">
        <v>40236</v>
      </c>
      <c r="F300" s="5">
        <v>39498</v>
      </c>
      <c r="G300" s="5">
        <v>39264</v>
      </c>
    </row>
    <row r="301" spans="1:7">
      <c r="A301" t="s">
        <v>35</v>
      </c>
      <c r="B301" t="s">
        <v>261</v>
      </c>
      <c r="C301" s="5">
        <v>5647</v>
      </c>
      <c r="D301" s="5">
        <v>5177</v>
      </c>
      <c r="E301" s="5">
        <v>4417</v>
      </c>
      <c r="F301" s="5">
        <v>4346</v>
      </c>
      <c r="G301" s="5">
        <v>4207</v>
      </c>
    </row>
    <row r="302" spans="1:7">
      <c r="A302" t="s">
        <v>36</v>
      </c>
      <c r="B302" t="s">
        <v>261</v>
      </c>
      <c r="C302" s="5">
        <v>15421</v>
      </c>
      <c r="D302" s="5">
        <v>13514</v>
      </c>
      <c r="E302" s="5">
        <v>12670</v>
      </c>
      <c r="F302" s="5">
        <v>12211</v>
      </c>
      <c r="G302" s="5">
        <v>11780</v>
      </c>
    </row>
    <row r="303" spans="1:7">
      <c r="A303" t="s">
        <v>37</v>
      </c>
      <c r="B303" t="s">
        <v>261</v>
      </c>
      <c r="C303" s="5">
        <v>8868</v>
      </c>
      <c r="D303" s="5">
        <v>7989</v>
      </c>
      <c r="E303" s="5">
        <v>7151</v>
      </c>
      <c r="F303" s="5">
        <v>6804</v>
      </c>
      <c r="G303" s="5">
        <v>6538</v>
      </c>
    </row>
    <row r="304" spans="1:7">
      <c r="A304" t="s">
        <v>38</v>
      </c>
      <c r="B304" t="s">
        <v>261</v>
      </c>
      <c r="C304" s="5">
        <v>10258</v>
      </c>
      <c r="D304" s="5">
        <v>10869</v>
      </c>
      <c r="E304" s="5">
        <v>10695</v>
      </c>
      <c r="F304" s="5">
        <v>10465</v>
      </c>
      <c r="G304" s="5">
        <v>10409</v>
      </c>
    </row>
    <row r="305" spans="1:7">
      <c r="A305" t="s">
        <v>39</v>
      </c>
      <c r="B305" t="s">
        <v>261</v>
      </c>
      <c r="C305" s="5">
        <v>4019</v>
      </c>
      <c r="D305" s="5">
        <v>4390</v>
      </c>
      <c r="E305" s="5">
        <v>3932</v>
      </c>
      <c r="F305" s="5">
        <v>3840</v>
      </c>
      <c r="G305" s="5">
        <v>3745</v>
      </c>
    </row>
    <row r="306" spans="1:7">
      <c r="A306" t="s">
        <v>40</v>
      </c>
      <c r="B306" t="s">
        <v>261</v>
      </c>
      <c r="C306" s="5">
        <v>23139</v>
      </c>
      <c r="D306" s="5">
        <v>24967</v>
      </c>
      <c r="E306" s="5">
        <v>27058</v>
      </c>
      <c r="F306" s="5">
        <v>26871</v>
      </c>
      <c r="G306" s="5">
        <v>27499</v>
      </c>
    </row>
    <row r="307" spans="1:7">
      <c r="A307" t="s">
        <v>41</v>
      </c>
      <c r="B307" t="s">
        <v>261</v>
      </c>
      <c r="C307" s="5">
        <v>6835</v>
      </c>
      <c r="D307" s="5">
        <v>6383</v>
      </c>
      <c r="E307" s="5">
        <v>5790</v>
      </c>
      <c r="F307" s="5">
        <v>5752</v>
      </c>
      <c r="G307" s="5">
        <v>5618</v>
      </c>
    </row>
    <row r="308" spans="1:7">
      <c r="A308" t="s">
        <v>42</v>
      </c>
      <c r="B308" t="s">
        <v>261</v>
      </c>
      <c r="C308" s="5">
        <v>24503</v>
      </c>
      <c r="D308" s="5">
        <v>24275</v>
      </c>
      <c r="E308" s="5">
        <v>24380</v>
      </c>
      <c r="F308" s="5">
        <v>24033</v>
      </c>
      <c r="G308" s="5">
        <v>23686</v>
      </c>
    </row>
    <row r="309" spans="1:7">
      <c r="A309" t="s">
        <v>43</v>
      </c>
      <c r="B309" t="s">
        <v>261</v>
      </c>
      <c r="C309" s="5">
        <v>5013</v>
      </c>
      <c r="D309" s="5">
        <v>5123</v>
      </c>
      <c r="E309" s="5">
        <v>5389</v>
      </c>
      <c r="F309" s="5">
        <v>5437</v>
      </c>
      <c r="G309" s="5">
        <v>5461</v>
      </c>
    </row>
    <row r="310" spans="1:7">
      <c r="A310" t="s">
        <v>44</v>
      </c>
      <c r="B310" t="s">
        <v>261</v>
      </c>
      <c r="C310" s="5">
        <v>10890</v>
      </c>
      <c r="D310" s="5">
        <v>9965</v>
      </c>
      <c r="E310" s="5">
        <v>9327</v>
      </c>
      <c r="F310" s="5">
        <v>9242</v>
      </c>
      <c r="G310" s="5">
        <v>9218</v>
      </c>
    </row>
    <row r="311" spans="1:7">
      <c r="A311" t="s">
        <v>45</v>
      </c>
      <c r="B311" t="s">
        <v>261</v>
      </c>
      <c r="C311" s="5">
        <v>22754</v>
      </c>
      <c r="D311" s="5">
        <v>21504</v>
      </c>
      <c r="E311" s="5">
        <v>20338</v>
      </c>
      <c r="F311" s="5">
        <v>19713</v>
      </c>
      <c r="G311" s="5">
        <v>19529</v>
      </c>
    </row>
    <row r="312" spans="1:7">
      <c r="A312" t="s">
        <v>46</v>
      </c>
      <c r="B312" t="s">
        <v>261</v>
      </c>
      <c r="C312" s="5">
        <v>31697</v>
      </c>
      <c r="D312" s="5">
        <v>34114</v>
      </c>
      <c r="E312" s="5">
        <v>35361</v>
      </c>
      <c r="F312" s="5">
        <v>34730</v>
      </c>
      <c r="G312" s="5">
        <v>34761</v>
      </c>
    </row>
    <row r="313" spans="1:7">
      <c r="A313" t="s">
        <v>47</v>
      </c>
      <c r="B313" t="s">
        <v>261</v>
      </c>
      <c r="C313" s="5">
        <v>20658</v>
      </c>
      <c r="D313" s="5">
        <v>22458</v>
      </c>
      <c r="E313" s="5">
        <v>22813</v>
      </c>
      <c r="F313" s="5">
        <v>22583</v>
      </c>
      <c r="G313" s="5">
        <v>22709</v>
      </c>
    </row>
    <row r="314" spans="1:7">
      <c r="A314" t="s">
        <v>48</v>
      </c>
      <c r="B314" t="s">
        <v>261</v>
      </c>
      <c r="C314" s="5">
        <v>18494</v>
      </c>
      <c r="D314" s="5">
        <v>22094</v>
      </c>
      <c r="E314" s="5">
        <v>25697</v>
      </c>
      <c r="F314" s="5">
        <v>25394</v>
      </c>
      <c r="G314" s="5">
        <v>25519</v>
      </c>
    </row>
    <row r="315" spans="1:7">
      <c r="A315" t="s">
        <v>50</v>
      </c>
      <c r="B315" t="s">
        <v>261</v>
      </c>
      <c r="C315" s="5">
        <v>29459</v>
      </c>
      <c r="D315" s="5">
        <v>31404</v>
      </c>
      <c r="E315" s="5">
        <v>32817</v>
      </c>
      <c r="F315" s="5">
        <v>32543</v>
      </c>
      <c r="G315" s="5">
        <v>32591</v>
      </c>
    </row>
    <row r="316" spans="1:7">
      <c r="A316" t="s">
        <v>51</v>
      </c>
      <c r="B316" t="s">
        <v>261</v>
      </c>
      <c r="C316" s="5">
        <v>37035</v>
      </c>
      <c r="D316" s="5">
        <v>37210</v>
      </c>
      <c r="E316" s="5">
        <v>36226</v>
      </c>
      <c r="F316" s="5">
        <v>36089</v>
      </c>
      <c r="G316" s="5">
        <v>35202</v>
      </c>
    </row>
    <row r="317" spans="1:7">
      <c r="A317" t="s">
        <v>52</v>
      </c>
      <c r="B317" t="s">
        <v>261</v>
      </c>
      <c r="C317" s="5">
        <v>9597</v>
      </c>
      <c r="D317" s="5">
        <v>9037</v>
      </c>
      <c r="E317" s="5">
        <v>8518</v>
      </c>
      <c r="F317" s="5">
        <v>8253</v>
      </c>
      <c r="G317" s="5">
        <v>8018</v>
      </c>
    </row>
    <row r="318" spans="1:7">
      <c r="A318" t="s">
        <v>53</v>
      </c>
      <c r="B318" t="s">
        <v>261</v>
      </c>
      <c r="C318" s="5">
        <v>27806</v>
      </c>
      <c r="D318" s="5">
        <v>28974</v>
      </c>
      <c r="E318" s="5">
        <v>31961</v>
      </c>
      <c r="F318" s="5">
        <v>31869</v>
      </c>
      <c r="G318" s="5">
        <v>32430</v>
      </c>
    </row>
    <row r="319" spans="1:7">
      <c r="A319" t="s">
        <v>54</v>
      </c>
      <c r="B319" t="s">
        <v>261</v>
      </c>
      <c r="C319" s="5">
        <v>19654</v>
      </c>
      <c r="D319" s="5">
        <v>18951</v>
      </c>
      <c r="E319" s="5">
        <v>17759</v>
      </c>
      <c r="F319" s="5">
        <v>17322</v>
      </c>
      <c r="G319" s="5">
        <v>17437</v>
      </c>
    </row>
    <row r="320" spans="1:7">
      <c r="A320" t="s">
        <v>55</v>
      </c>
      <c r="B320" t="s">
        <v>261</v>
      </c>
      <c r="C320" s="5">
        <v>7915</v>
      </c>
      <c r="D320" s="5">
        <v>7304</v>
      </c>
      <c r="E320" s="5">
        <v>6692</v>
      </c>
      <c r="F320" s="5">
        <v>6521</v>
      </c>
      <c r="G320" s="5">
        <v>6392</v>
      </c>
    </row>
    <row r="321" spans="1:7">
      <c r="A321" t="s">
        <v>56</v>
      </c>
      <c r="B321" t="s">
        <v>261</v>
      </c>
      <c r="C321" s="5">
        <v>102234</v>
      </c>
      <c r="D321" s="5">
        <v>114519</v>
      </c>
      <c r="E321" s="5">
        <v>130504</v>
      </c>
      <c r="F321" s="5">
        <v>134247</v>
      </c>
      <c r="G321" s="5">
        <v>137597</v>
      </c>
    </row>
    <row r="322" spans="1:7">
      <c r="A322" t="s">
        <v>57</v>
      </c>
      <c r="B322" t="s">
        <v>261</v>
      </c>
      <c r="C322" s="5">
        <v>50157</v>
      </c>
      <c r="D322" s="5">
        <v>55993</v>
      </c>
      <c r="E322" s="5">
        <v>55987</v>
      </c>
      <c r="F322" s="5">
        <v>56322</v>
      </c>
      <c r="G322" s="5">
        <v>56677</v>
      </c>
    </row>
    <row r="323" spans="1:7">
      <c r="A323" t="s">
        <v>58</v>
      </c>
      <c r="B323" t="s">
        <v>261</v>
      </c>
      <c r="C323" s="5">
        <v>13165</v>
      </c>
      <c r="D323" s="5">
        <v>13360</v>
      </c>
      <c r="E323" s="5">
        <v>13637</v>
      </c>
      <c r="F323" s="5">
        <v>13912</v>
      </c>
      <c r="G323" s="5">
        <v>13862</v>
      </c>
    </row>
    <row r="324" spans="1:7">
      <c r="A324" t="s">
        <v>59</v>
      </c>
      <c r="B324" t="s">
        <v>261</v>
      </c>
      <c r="C324" s="5">
        <v>20745</v>
      </c>
      <c r="D324" s="5">
        <v>26241</v>
      </c>
      <c r="E324" s="5">
        <v>29014</v>
      </c>
      <c r="F324" s="5">
        <v>28576</v>
      </c>
      <c r="G324" s="5">
        <v>28881</v>
      </c>
    </row>
    <row r="325" spans="1:7">
      <c r="A325" t="s">
        <v>60</v>
      </c>
      <c r="B325" t="s">
        <v>261</v>
      </c>
      <c r="C325" s="5">
        <v>10387</v>
      </c>
      <c r="D325" s="5">
        <v>9757</v>
      </c>
      <c r="E325" s="5">
        <v>9298</v>
      </c>
      <c r="F325" s="5">
        <v>8942</v>
      </c>
      <c r="G325" s="5">
        <v>8683</v>
      </c>
    </row>
    <row r="326" spans="1:7">
      <c r="A326" t="s">
        <v>61</v>
      </c>
      <c r="B326" t="s">
        <v>261</v>
      </c>
      <c r="C326" s="5">
        <v>32120</v>
      </c>
      <c r="D326" s="5">
        <v>30669</v>
      </c>
      <c r="E326" s="5">
        <v>30662</v>
      </c>
      <c r="F326" s="5">
        <v>30576</v>
      </c>
      <c r="G326" s="5">
        <v>30253</v>
      </c>
    </row>
    <row r="327" spans="1:7">
      <c r="A327" t="s">
        <v>62</v>
      </c>
      <c r="B327" t="s">
        <v>261</v>
      </c>
      <c r="C327" s="5">
        <v>10680</v>
      </c>
      <c r="D327" s="5">
        <v>11131</v>
      </c>
      <c r="E327" s="5">
        <v>10907</v>
      </c>
      <c r="F327" s="5">
        <v>10868</v>
      </c>
      <c r="G327" s="5">
        <v>10919</v>
      </c>
    </row>
    <row r="328" spans="1:7">
      <c r="A328" t="s">
        <v>63</v>
      </c>
      <c r="B328" t="s">
        <v>261</v>
      </c>
      <c r="C328" s="5">
        <v>458316</v>
      </c>
      <c r="D328" s="5">
        <v>456772</v>
      </c>
      <c r="E328" s="5">
        <v>439551</v>
      </c>
      <c r="F328" s="5">
        <v>451278</v>
      </c>
      <c r="G328" s="5">
        <v>457535</v>
      </c>
    </row>
    <row r="329" spans="1:7">
      <c r="A329" t="s">
        <v>64</v>
      </c>
      <c r="B329" t="s">
        <v>261</v>
      </c>
      <c r="C329" s="5">
        <v>4489</v>
      </c>
      <c r="D329" s="5">
        <v>4251</v>
      </c>
      <c r="E329" s="5">
        <v>4055</v>
      </c>
      <c r="F329" s="5">
        <v>3994</v>
      </c>
      <c r="G329" s="5">
        <v>3971</v>
      </c>
    </row>
    <row r="330" spans="1:7">
      <c r="A330" t="s">
        <v>65</v>
      </c>
      <c r="B330" t="s">
        <v>261</v>
      </c>
      <c r="C330" s="5">
        <v>17161</v>
      </c>
      <c r="D330" s="5">
        <v>16696</v>
      </c>
      <c r="E330" s="5">
        <v>15660</v>
      </c>
      <c r="F330" s="5">
        <v>15232</v>
      </c>
      <c r="G330" s="5">
        <v>14898</v>
      </c>
    </row>
    <row r="331" spans="1:7">
      <c r="A331" t="s">
        <v>66</v>
      </c>
      <c r="B331" t="s">
        <v>261</v>
      </c>
      <c r="C331" s="5">
        <v>17558</v>
      </c>
      <c r="D331" s="5">
        <v>16802</v>
      </c>
      <c r="E331" s="5">
        <v>15224</v>
      </c>
      <c r="F331" s="5">
        <v>14589</v>
      </c>
      <c r="G331" s="5">
        <v>14205</v>
      </c>
    </row>
    <row r="332" spans="1:7">
      <c r="A332" t="s">
        <v>67</v>
      </c>
      <c r="B332" t="s">
        <v>261</v>
      </c>
      <c r="C332" s="5">
        <v>48510</v>
      </c>
      <c r="D332" s="5">
        <v>53968</v>
      </c>
      <c r="E332" s="5">
        <v>59749</v>
      </c>
      <c r="F332" s="5">
        <v>60280</v>
      </c>
      <c r="G332" s="5">
        <v>61048</v>
      </c>
    </row>
    <row r="333" spans="1:7">
      <c r="A333" t="s">
        <v>68</v>
      </c>
      <c r="B333" t="s">
        <v>261</v>
      </c>
      <c r="C333" s="5">
        <v>9686</v>
      </c>
      <c r="D333" s="5">
        <v>9611</v>
      </c>
      <c r="E333" s="5">
        <v>9470</v>
      </c>
      <c r="F333" s="5">
        <v>9385</v>
      </c>
      <c r="G333" s="5">
        <v>9255</v>
      </c>
    </row>
    <row r="334" spans="1:7">
      <c r="A334" t="s">
        <v>69</v>
      </c>
      <c r="B334" t="s">
        <v>261</v>
      </c>
      <c r="C334" s="5">
        <v>14757</v>
      </c>
      <c r="D334" s="5">
        <v>15888</v>
      </c>
      <c r="E334" s="5">
        <v>15230</v>
      </c>
      <c r="F334" s="5">
        <v>15040</v>
      </c>
      <c r="G334" s="5">
        <v>14766</v>
      </c>
    </row>
    <row r="335" spans="1:7">
      <c r="A335" t="s">
        <v>70</v>
      </c>
      <c r="B335" t="s">
        <v>261</v>
      </c>
      <c r="C335" s="5">
        <v>57306</v>
      </c>
      <c r="D335" s="5">
        <v>85878</v>
      </c>
      <c r="E335" s="5">
        <v>119574</v>
      </c>
      <c r="F335" s="5">
        <v>128331</v>
      </c>
      <c r="G335" s="5">
        <v>131479</v>
      </c>
    </row>
    <row r="336" spans="1:7">
      <c r="A336" t="s">
        <v>71</v>
      </c>
      <c r="B336" t="s">
        <v>261</v>
      </c>
      <c r="C336" s="5">
        <v>41606</v>
      </c>
      <c r="D336" s="5">
        <v>63430</v>
      </c>
      <c r="E336" s="5">
        <v>86112</v>
      </c>
      <c r="F336" s="5">
        <v>88588</v>
      </c>
      <c r="G336" s="5">
        <v>91247</v>
      </c>
    </row>
    <row r="337" spans="1:7">
      <c r="A337" t="s">
        <v>72</v>
      </c>
      <c r="B337" t="s">
        <v>261</v>
      </c>
      <c r="C337" s="5">
        <v>14262</v>
      </c>
      <c r="D337" s="5">
        <v>14960</v>
      </c>
      <c r="E337" s="5">
        <v>14587</v>
      </c>
      <c r="F337" s="5">
        <v>14231</v>
      </c>
      <c r="G337" s="5">
        <v>14133</v>
      </c>
    </row>
    <row r="338" spans="1:7">
      <c r="A338" t="s">
        <v>73</v>
      </c>
      <c r="B338" t="s">
        <v>261</v>
      </c>
      <c r="C338" s="5">
        <v>194380</v>
      </c>
      <c r="D338" s="5">
        <v>196631</v>
      </c>
      <c r="E338" s="5">
        <v>195918</v>
      </c>
      <c r="F338" s="5">
        <v>195975</v>
      </c>
      <c r="G338" s="5">
        <v>194744</v>
      </c>
    </row>
    <row r="339" spans="1:7">
      <c r="A339" t="s">
        <v>74</v>
      </c>
      <c r="B339" t="s">
        <v>261</v>
      </c>
      <c r="C339" s="5">
        <v>117879</v>
      </c>
      <c r="D339" s="5">
        <v>130018</v>
      </c>
      <c r="E339" s="5">
        <v>143791</v>
      </c>
      <c r="F339" s="5">
        <v>145075</v>
      </c>
      <c r="G339" s="5">
        <v>147713</v>
      </c>
    </row>
    <row r="340" spans="1:7">
      <c r="A340" t="s">
        <v>75</v>
      </c>
      <c r="B340" t="s">
        <v>261</v>
      </c>
      <c r="C340" s="5">
        <v>30431</v>
      </c>
      <c r="D340" s="5">
        <v>32492</v>
      </c>
      <c r="E340" s="5">
        <v>35201</v>
      </c>
      <c r="F340" s="5">
        <v>35281</v>
      </c>
      <c r="G340" s="5">
        <v>34887</v>
      </c>
    </row>
    <row r="341" spans="1:7">
      <c r="A341" t="s">
        <v>76</v>
      </c>
      <c r="B341" t="s">
        <v>261</v>
      </c>
      <c r="C341" s="5">
        <v>10463</v>
      </c>
      <c r="D341" s="5">
        <v>9882</v>
      </c>
      <c r="E341" s="5">
        <v>9379</v>
      </c>
      <c r="F341" s="5">
        <v>9355</v>
      </c>
      <c r="G341" s="5">
        <v>9179</v>
      </c>
    </row>
    <row r="342" spans="1:7">
      <c r="A342" t="s">
        <v>77</v>
      </c>
      <c r="B342" t="s">
        <v>261</v>
      </c>
      <c r="C342" s="5">
        <v>10666</v>
      </c>
      <c r="D342" s="5">
        <v>11810</v>
      </c>
      <c r="E342" s="5">
        <v>9564</v>
      </c>
      <c r="F342" s="5">
        <v>9308</v>
      </c>
      <c r="G342" s="5">
        <v>9109</v>
      </c>
    </row>
    <row r="343" spans="1:7">
      <c r="A343" t="s">
        <v>78</v>
      </c>
      <c r="B343" t="s">
        <v>261</v>
      </c>
      <c r="C343" s="5">
        <v>23223</v>
      </c>
      <c r="D343" s="5">
        <v>23976</v>
      </c>
      <c r="E343" s="5">
        <v>23892</v>
      </c>
      <c r="F343" s="5">
        <v>23477</v>
      </c>
      <c r="G343" s="5">
        <v>23619</v>
      </c>
    </row>
    <row r="344" spans="1:7">
      <c r="A344" t="s">
        <v>79</v>
      </c>
      <c r="B344" t="s">
        <v>261</v>
      </c>
      <c r="C344" s="5">
        <v>4430</v>
      </c>
      <c r="D344" s="5">
        <v>4105</v>
      </c>
      <c r="E344" s="5">
        <v>3505</v>
      </c>
      <c r="F344" s="5">
        <v>3335</v>
      </c>
      <c r="G344" s="5">
        <v>3247</v>
      </c>
    </row>
    <row r="345" spans="1:7">
      <c r="A345" t="s">
        <v>80</v>
      </c>
      <c r="B345" t="s">
        <v>261</v>
      </c>
      <c r="C345" s="5">
        <v>19592</v>
      </c>
      <c r="D345" s="5">
        <v>21169</v>
      </c>
      <c r="E345" s="5">
        <v>21352</v>
      </c>
      <c r="F345" s="5">
        <v>21038</v>
      </c>
      <c r="G345" s="5">
        <v>21123</v>
      </c>
    </row>
    <row r="346" spans="1:7">
      <c r="A346" t="s">
        <v>81</v>
      </c>
      <c r="B346" t="s">
        <v>261</v>
      </c>
      <c r="C346" s="5">
        <v>13022</v>
      </c>
      <c r="D346" s="5">
        <v>13580</v>
      </c>
      <c r="E346" s="5">
        <v>13682</v>
      </c>
      <c r="F346" s="5">
        <v>13647</v>
      </c>
      <c r="G346" s="5">
        <v>13450</v>
      </c>
    </row>
    <row r="347" spans="1:7">
      <c r="A347" t="s">
        <v>82</v>
      </c>
      <c r="B347" t="s">
        <v>261</v>
      </c>
      <c r="C347" s="5">
        <v>18009</v>
      </c>
      <c r="D347" s="5">
        <v>19265</v>
      </c>
      <c r="E347" s="5">
        <v>18560</v>
      </c>
      <c r="F347" s="5">
        <v>18391</v>
      </c>
      <c r="G347" s="5">
        <v>18068</v>
      </c>
    </row>
    <row r="348" spans="1:7">
      <c r="A348" t="s">
        <v>83</v>
      </c>
      <c r="B348" t="s">
        <v>261</v>
      </c>
      <c r="C348" s="5">
        <v>143157</v>
      </c>
      <c r="D348" s="5">
        <v>194270</v>
      </c>
      <c r="E348" s="5">
        <v>224399</v>
      </c>
      <c r="F348" s="5">
        <v>232530</v>
      </c>
      <c r="G348" s="5">
        <v>238222</v>
      </c>
    </row>
    <row r="349" spans="1:7">
      <c r="A349" t="s">
        <v>84</v>
      </c>
      <c r="B349" t="s">
        <v>261</v>
      </c>
      <c r="C349" s="5">
        <v>11465</v>
      </c>
      <c r="D349" s="5">
        <v>10927</v>
      </c>
      <c r="E349" s="5">
        <v>9931</v>
      </c>
      <c r="F349" s="5">
        <v>9771</v>
      </c>
      <c r="G349" s="5">
        <v>9636</v>
      </c>
    </row>
    <row r="350" spans="1:7">
      <c r="A350" t="s">
        <v>85</v>
      </c>
      <c r="B350" t="s">
        <v>261</v>
      </c>
      <c r="C350" s="5">
        <v>7470</v>
      </c>
      <c r="D350" s="5">
        <v>7089</v>
      </c>
      <c r="E350" s="5">
        <v>6544</v>
      </c>
      <c r="F350" s="5">
        <v>6448</v>
      </c>
      <c r="G350" s="5">
        <v>6262</v>
      </c>
    </row>
    <row r="351" spans="1:7">
      <c r="A351" t="s">
        <v>86</v>
      </c>
      <c r="B351" t="s">
        <v>261</v>
      </c>
      <c r="C351" s="5">
        <v>47111</v>
      </c>
      <c r="D351" s="5">
        <v>48631</v>
      </c>
      <c r="E351" s="5">
        <v>49786</v>
      </c>
      <c r="F351" s="5">
        <v>49296</v>
      </c>
      <c r="G351" s="5">
        <v>49056</v>
      </c>
    </row>
    <row r="352" spans="1:7">
      <c r="A352" t="s">
        <v>87</v>
      </c>
      <c r="B352" t="s">
        <v>261</v>
      </c>
      <c r="C352" s="5">
        <v>68167</v>
      </c>
      <c r="D352" s="5">
        <v>89026</v>
      </c>
      <c r="E352" s="5">
        <v>121705</v>
      </c>
      <c r="F352" s="5">
        <v>126179</v>
      </c>
      <c r="G352" s="5">
        <v>130668</v>
      </c>
    </row>
    <row r="353" spans="1:7">
      <c r="A353" t="s">
        <v>88</v>
      </c>
      <c r="B353" t="s">
        <v>261</v>
      </c>
      <c r="C353" s="5">
        <v>11616</v>
      </c>
      <c r="D353" s="5">
        <v>10944</v>
      </c>
      <c r="E353" s="5">
        <v>10184</v>
      </c>
      <c r="F353" s="5">
        <v>9889</v>
      </c>
      <c r="G353" s="5">
        <v>9604</v>
      </c>
    </row>
    <row r="355" spans="1:7">
      <c r="A355" t="s">
        <v>89</v>
      </c>
    </row>
    <row r="356" spans="1:7">
      <c r="A356" t="s">
        <v>267</v>
      </c>
    </row>
    <row r="357" spans="1:7">
      <c r="A357" t="s">
        <v>260</v>
      </c>
    </row>
    <row r="358" spans="1:7">
      <c r="A358" t="s">
        <v>259</v>
      </c>
    </row>
    <row r="359" spans="1:7">
      <c r="A359" t="s">
        <v>258</v>
      </c>
    </row>
    <row r="360" spans="1:7">
      <c r="A360" t="s">
        <v>105</v>
      </c>
    </row>
    <row r="361" spans="1:7">
      <c r="A361" t="s">
        <v>257</v>
      </c>
    </row>
    <row r="362" spans="1:7">
      <c r="A362" t="s">
        <v>256</v>
      </c>
    </row>
    <row r="363" spans="1:7">
      <c r="A363" t="s">
        <v>255</v>
      </c>
    </row>
    <row r="364" spans="1:7">
      <c r="A364" t="s">
        <v>254</v>
      </c>
    </row>
    <row r="366" spans="1:7">
      <c r="A366" t="s">
        <v>100</v>
      </c>
    </row>
    <row r="367" spans="1:7">
      <c r="A367" t="s">
        <v>253</v>
      </c>
    </row>
    <row r="368" spans="1:7">
      <c r="A368" t="s">
        <v>252</v>
      </c>
    </row>
    <row r="369" spans="1:5">
      <c r="A369" t="s">
        <v>251</v>
      </c>
      <c r="C369"/>
      <c r="D369"/>
      <c r="E369"/>
    </row>
    <row r="370" spans="1:5">
      <c r="A370" t="s">
        <v>250</v>
      </c>
      <c r="C370"/>
      <c r="D370"/>
      <c r="E370"/>
    </row>
    <row r="371" spans="1:5">
      <c r="A371" t="s">
        <v>278</v>
      </c>
    </row>
    <row r="372" spans="1:5">
      <c r="A372" t="s">
        <v>250</v>
      </c>
    </row>
    <row r="373" spans="1:5">
      <c r="A373" t="s">
        <v>289</v>
      </c>
      <c r="C373"/>
      <c r="D373"/>
      <c r="E373"/>
    </row>
    <row r="374" spans="1:5">
      <c r="A374" t="s">
        <v>290</v>
      </c>
    </row>
  </sheetData>
  <autoFilter ref="A5:E353">
    <filterColumn colId="1">
      <customFilters>
        <customFilter val="**"/>
      </customFilters>
    </filterColumn>
    <sortState ref="A6:E701">
      <sortCondition ref="B5:B70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7" sqref="B7"/>
    </sheetView>
  </sheetViews>
  <sheetFormatPr defaultColWidth="8.85546875" defaultRowHeight="15"/>
  <sheetData>
    <row r="2" spans="2:2">
      <c r="B2" t="s">
        <v>270</v>
      </c>
    </row>
    <row r="3" spans="2:2">
      <c r="B3" t="s">
        <v>271</v>
      </c>
    </row>
    <row r="5" spans="2:2">
      <c r="B5" t="s">
        <v>279</v>
      </c>
    </row>
    <row r="7" spans="2:2">
      <c r="B7" t="s">
        <v>291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71289B-2EFB-4F4A-B34B-40ADB51D3E7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CE64DD-BC46-407F-9B5F-5DF64BAF3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8FFE4D-504B-4795-A39C-90090DE067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1_Age&amp;SexGroups_2010Census</vt:lpstr>
      <vt:lpstr>2_RaceEthnicity_2000&amp;2010Census</vt:lpstr>
      <vt:lpstr>3_MedianHHincome</vt:lpstr>
      <vt:lpstr>4_Poverty</vt:lpstr>
      <vt:lpstr>5_Immigrants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Egbert</dc:creator>
  <cp:lastModifiedBy>Riopelle, Brittany</cp:lastModifiedBy>
  <dcterms:created xsi:type="dcterms:W3CDTF">2014-11-17T15:51:45Z</dcterms:created>
  <dcterms:modified xsi:type="dcterms:W3CDTF">2021-10-22T14:14:31Z</dcterms:modified>
</cp:coreProperties>
</file>